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6370" activeTab="0"/>
  </bookViews>
  <sheets>
    <sheet name="Gain DIP Switch Configuration" sheetId="1" r:id="rId1"/>
    <sheet name="Shunt DIP Switch Configuration" sheetId="2" r:id="rId2"/>
    <sheet name="Sheet2" sheetId="3" state="hidden" r:id="rId3"/>
  </sheets>
  <definedNames>
    <definedName name="Excitation">'Sheet2'!$A$2:$A$3</definedName>
  </definedNames>
  <calcPr fullCalcOnLoad="1"/>
</workbook>
</file>

<file path=xl/sharedStrings.xml><?xml version="1.0" encoding="utf-8"?>
<sst xmlns="http://schemas.openxmlformats.org/spreadsheetml/2006/main" count="48" uniqueCount="33">
  <si>
    <t>Combined Resistance</t>
  </si>
  <si>
    <t>Gain</t>
  </si>
  <si>
    <t xml:space="preserve"> </t>
  </si>
  <si>
    <t>Excitation</t>
  </si>
  <si>
    <t>mV/V</t>
  </si>
  <si>
    <t>Sensitivity (mV/V)</t>
  </si>
  <si>
    <t>Resistance (Ohms)</t>
  </si>
  <si>
    <t>Output (VDC)</t>
  </si>
  <si>
    <t>SW3</t>
  </si>
  <si>
    <t>VDC</t>
  </si>
  <si>
    <t>Off</t>
  </si>
  <si>
    <t>On</t>
  </si>
  <si>
    <t>Below are DIP switch configurations that will satisfy the above input information.</t>
  </si>
  <si>
    <t>Ω</t>
  </si>
  <si>
    <t>SW5</t>
  </si>
  <si>
    <r>
      <t>R</t>
    </r>
    <r>
      <rPr>
        <b/>
        <vertAlign val="subscript"/>
        <sz val="10"/>
        <rFont val="Arial"/>
        <family val="2"/>
      </rPr>
      <t>T</t>
    </r>
  </si>
  <si>
    <t>V1-V2</t>
  </si>
  <si>
    <t>Vout = Excitation * Sensor mV/V * Gain</t>
  </si>
  <si>
    <t>FUTEK Advanced Sensor Technology, Inc.</t>
  </si>
  <si>
    <t>IAA100 Gain and Shunt Settings</t>
  </si>
  <si>
    <t>1. Excitation</t>
  </si>
  <si>
    <t>2. Bridge Resistance</t>
  </si>
  <si>
    <t>3. Gain</t>
  </si>
  <si>
    <t xml:space="preserve">    Switch Down</t>
  </si>
  <si>
    <t xml:space="preserve">    Switch Up</t>
  </si>
  <si>
    <t>Select the highlighted row that will provide the gain that results in the output voltage closest to the specified value.</t>
  </si>
  <si>
    <t>Select the highlighted row that will provide the shunt value that results in the output voltage closest to the specified value.</t>
  </si>
  <si>
    <t>2. Sensor's Full Output</t>
  </si>
  <si>
    <t>3. Amplifier Full Output</t>
  </si>
  <si>
    <t>4. Amplifier Full Output</t>
  </si>
  <si>
    <t>Directions:
1. Select excitation voltage to sensor from amplifier.  5V or 10V can be set on the amplifier board.
2. Enter the sensitivity (mV/V) of the sensor as found on sensor calibration certificate.
3. Choose amplifier full output level of +/- 5VDC or +/- 10VDC. 
4. The yellow rows in the table below reflect gain DIP switch combinations that refelect a gain multiple to amplify the sensors output to the select amplifier full output.</t>
  </si>
  <si>
    <t>IAA100 Gain and Shunt Settings V6, 5/11/2021</t>
  </si>
  <si>
    <t>Directions:
1. Select excitation voltage to sensor from amplifier.  5V or 10V can be set on the amplifier board. 
2. Enter the bridge resistance (Ω) of the sensor between the +/- Signal connections.
3. Enter the gain of the system.  The Gain DIP Switch Configuration worksheet in Column K shows the gain level for different gain DIP switch settings. 
4.Choose amplifier full output level.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</si>
</sst>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0"/>
    <numFmt numFmtId="176" formatCode="0.00000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0"/>
    </font>
    <font>
      <b/>
      <sz val="18"/>
      <color indexed="51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0"/>
    </font>
    <font>
      <b/>
      <sz val="18"/>
      <color rgb="FFFDC900"/>
      <name val="Arial"/>
      <family val="0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170" fontId="1" fillId="32" borderId="1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170" fontId="1" fillId="32" borderId="11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170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/>
    </xf>
    <xf numFmtId="1" fontId="1" fillId="32" borderId="0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1" fontId="0" fillId="32" borderId="13" xfId="0" applyNumberFormat="1" applyFont="1" applyFill="1" applyBorder="1" applyAlignment="1">
      <alignment horizontal="center"/>
    </xf>
    <xf numFmtId="1" fontId="0" fillId="32" borderId="14" xfId="0" applyNumberFormat="1" applyFont="1" applyFill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164" fontId="0" fillId="32" borderId="16" xfId="0" applyNumberFormat="1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1" fontId="0" fillId="32" borderId="18" xfId="0" applyNumberFormat="1" applyFont="1" applyFill="1" applyBorder="1" applyAlignment="1">
      <alignment horizontal="center"/>
    </xf>
    <xf numFmtId="1" fontId="0" fillId="32" borderId="19" xfId="0" applyNumberFormat="1" applyFont="1" applyFill="1" applyBorder="1" applyAlignment="1">
      <alignment horizontal="center"/>
    </xf>
    <xf numFmtId="1" fontId="0" fillId="32" borderId="20" xfId="0" applyNumberFormat="1" applyFont="1" applyFill="1" applyBorder="1" applyAlignment="1">
      <alignment horizontal="center"/>
    </xf>
    <xf numFmtId="2" fontId="0" fillId="32" borderId="21" xfId="0" applyNumberFormat="1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164" fontId="0" fillId="32" borderId="21" xfId="0" applyNumberFormat="1" applyFont="1" applyFill="1" applyBorder="1" applyAlignment="1">
      <alignment horizontal="center"/>
    </xf>
    <xf numFmtId="1" fontId="0" fillId="32" borderId="22" xfId="0" applyNumberFormat="1" applyFont="1" applyFill="1" applyBorder="1" applyAlignment="1">
      <alignment horizontal="center"/>
    </xf>
    <xf numFmtId="1" fontId="0" fillId="32" borderId="23" xfId="0" applyNumberFormat="1" applyFont="1" applyFill="1" applyBorder="1" applyAlignment="1">
      <alignment horizontal="center"/>
    </xf>
    <xf numFmtId="1" fontId="0" fillId="32" borderId="24" xfId="0" applyNumberFormat="1" applyFont="1" applyFill="1" applyBorder="1" applyAlignment="1">
      <alignment horizontal="center"/>
    </xf>
    <xf numFmtId="2" fontId="0" fillId="32" borderId="25" xfId="0" applyNumberFormat="1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164" fontId="0" fillId="32" borderId="25" xfId="0" applyNumberFormat="1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 horizontal="center"/>
    </xf>
    <xf numFmtId="165" fontId="1" fillId="33" borderId="35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165" fontId="1" fillId="33" borderId="36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/>
    </xf>
    <xf numFmtId="165" fontId="1" fillId="34" borderId="40" xfId="0" applyNumberFormat="1" applyFont="1" applyFill="1" applyBorder="1" applyAlignment="1">
      <alignment horizontal="center"/>
    </xf>
    <xf numFmtId="165" fontId="1" fillId="34" borderId="41" xfId="0" applyNumberFormat="1" applyFont="1" applyFill="1" applyBorder="1" applyAlignment="1">
      <alignment horizontal="center"/>
    </xf>
    <xf numFmtId="165" fontId="1" fillId="34" borderId="42" xfId="0" applyNumberFormat="1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3" borderId="32" xfId="0" applyFont="1" applyFill="1" applyBorder="1" applyAlignment="1">
      <alignment horizontal="center"/>
    </xf>
    <xf numFmtId="1" fontId="1" fillId="34" borderId="40" xfId="0" applyNumberFormat="1" applyFont="1" applyFill="1" applyBorder="1" applyAlignment="1">
      <alignment horizontal="center"/>
    </xf>
    <xf numFmtId="1" fontId="1" fillId="34" borderId="41" xfId="0" applyNumberFormat="1" applyFont="1" applyFill="1" applyBorder="1" applyAlignment="1">
      <alignment horizontal="center"/>
    </xf>
    <xf numFmtId="1" fontId="1" fillId="34" borderId="42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1" fontId="0" fillId="32" borderId="13" xfId="0" applyNumberFormat="1" applyFont="1" applyFill="1" applyBorder="1" applyAlignment="1">
      <alignment horizontal="center"/>
    </xf>
    <xf numFmtId="1" fontId="0" fillId="32" borderId="14" xfId="0" applyNumberFormat="1" applyFont="1" applyFill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164" fontId="0" fillId="32" borderId="16" xfId="0" applyNumberFormat="1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1" fontId="0" fillId="32" borderId="18" xfId="0" applyNumberFormat="1" applyFont="1" applyFill="1" applyBorder="1" applyAlignment="1">
      <alignment horizontal="center"/>
    </xf>
    <xf numFmtId="1" fontId="0" fillId="32" borderId="19" xfId="0" applyNumberFormat="1" applyFont="1" applyFill="1" applyBorder="1" applyAlignment="1">
      <alignment horizontal="center"/>
    </xf>
    <xf numFmtId="1" fontId="0" fillId="32" borderId="20" xfId="0" applyNumberFormat="1" applyFont="1" applyFill="1" applyBorder="1" applyAlignment="1">
      <alignment horizontal="center"/>
    </xf>
    <xf numFmtId="1" fontId="0" fillId="32" borderId="21" xfId="0" applyNumberFormat="1" applyFont="1" applyFill="1" applyBorder="1" applyAlignment="1">
      <alignment horizontal="center"/>
    </xf>
    <xf numFmtId="164" fontId="0" fillId="32" borderId="17" xfId="0" applyNumberFormat="1" applyFont="1" applyFill="1" applyBorder="1" applyAlignment="1">
      <alignment horizontal="center"/>
    </xf>
    <xf numFmtId="164" fontId="0" fillId="32" borderId="21" xfId="0" applyNumberFormat="1" applyFont="1" applyFill="1" applyBorder="1" applyAlignment="1">
      <alignment horizontal="center"/>
    </xf>
    <xf numFmtId="1" fontId="0" fillId="32" borderId="22" xfId="0" applyNumberFormat="1" applyFont="1" applyFill="1" applyBorder="1" applyAlignment="1">
      <alignment horizontal="center"/>
    </xf>
    <xf numFmtId="1" fontId="0" fillId="32" borderId="23" xfId="0" applyNumberFormat="1" applyFont="1" applyFill="1" applyBorder="1" applyAlignment="1">
      <alignment horizontal="center"/>
    </xf>
    <xf numFmtId="1" fontId="0" fillId="32" borderId="24" xfId="0" applyNumberFormat="1" applyFont="1" applyFill="1" applyBorder="1" applyAlignment="1">
      <alignment horizontal="center"/>
    </xf>
    <xf numFmtId="1" fontId="0" fillId="32" borderId="25" xfId="0" applyNumberFormat="1" applyFont="1" applyFill="1" applyBorder="1" applyAlignment="1">
      <alignment horizontal="center"/>
    </xf>
    <xf numFmtId="1" fontId="1" fillId="32" borderId="19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1" fontId="1" fillId="32" borderId="23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1" fillId="32" borderId="14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32" borderId="25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0" fillId="36" borderId="0" xfId="0" applyFill="1" applyAlignment="1">
      <alignment horizontal="left"/>
    </xf>
    <xf numFmtId="0" fontId="45" fillId="36" borderId="0" xfId="0" applyFont="1" applyFill="1" applyAlignment="1">
      <alignment vertical="center"/>
    </xf>
    <xf numFmtId="0" fontId="46" fillId="36" borderId="0" xfId="0" applyFont="1" applyFill="1" applyAlignment="1">
      <alignment vertical="center"/>
    </xf>
    <xf numFmtId="0" fontId="0" fillId="36" borderId="0" xfId="0" applyFont="1" applyFill="1" applyAlignment="1">
      <alignment horizontal="left"/>
    </xf>
    <xf numFmtId="1" fontId="1" fillId="32" borderId="14" xfId="0" applyNumberFormat="1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1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47" fillId="36" borderId="45" xfId="0" applyFont="1" applyFill="1" applyBorder="1" applyAlignment="1">
      <alignment horizontal="left" vertical="top" wrapText="1"/>
    </xf>
    <xf numFmtId="0" fontId="48" fillId="36" borderId="31" xfId="0" applyFont="1" applyFill="1" applyBorder="1" applyAlignment="1">
      <alignment horizontal="left" vertical="top" wrapText="1"/>
    </xf>
    <xf numFmtId="0" fontId="48" fillId="36" borderId="32" xfId="0" applyFont="1" applyFill="1" applyBorder="1" applyAlignment="1">
      <alignment horizontal="left" vertical="top" wrapText="1"/>
    </xf>
    <xf numFmtId="0" fontId="48" fillId="36" borderId="46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48" fillId="36" borderId="47" xfId="0" applyFont="1" applyFill="1" applyBorder="1" applyAlignment="1">
      <alignment horizontal="left" vertical="top" wrapText="1"/>
    </xf>
    <xf numFmtId="0" fontId="48" fillId="36" borderId="48" xfId="0" applyFont="1" applyFill="1" applyBorder="1" applyAlignment="1">
      <alignment horizontal="left" vertical="top" wrapText="1"/>
    </xf>
    <xf numFmtId="0" fontId="48" fillId="36" borderId="37" xfId="0" applyFont="1" applyFill="1" applyBorder="1" applyAlignment="1">
      <alignment horizontal="left" vertical="top" wrapText="1"/>
    </xf>
    <xf numFmtId="0" fontId="48" fillId="36" borderId="38" xfId="0" applyFont="1" applyFill="1" applyBorder="1" applyAlignment="1">
      <alignment horizontal="left" vertical="top" wrapText="1"/>
    </xf>
    <xf numFmtId="0" fontId="2" fillId="18" borderId="49" xfId="0" applyFont="1" applyFill="1" applyBorder="1" applyAlignment="1">
      <alignment horizontal="center"/>
    </xf>
    <xf numFmtId="0" fontId="2" fillId="18" borderId="50" xfId="0" applyFont="1" applyFill="1" applyBorder="1" applyAlignment="1">
      <alignment horizontal="center"/>
    </xf>
    <xf numFmtId="0" fontId="2" fillId="18" borderId="51" xfId="0" applyFont="1" applyFill="1" applyBorder="1" applyAlignment="1">
      <alignment horizontal="center"/>
    </xf>
    <xf numFmtId="0" fontId="2" fillId="37" borderId="52" xfId="0" applyFont="1" applyFill="1" applyBorder="1" applyAlignment="1">
      <alignment horizontal="center"/>
    </xf>
    <xf numFmtId="0" fontId="2" fillId="37" borderId="53" xfId="0" applyFont="1" applyFill="1" applyBorder="1" applyAlignment="1">
      <alignment horizontal="center"/>
    </xf>
    <xf numFmtId="0" fontId="2" fillId="37" borderId="54" xfId="0" applyFont="1" applyFill="1" applyBorder="1" applyAlignment="1">
      <alignment horizontal="center"/>
    </xf>
    <xf numFmtId="0" fontId="2" fillId="37" borderId="55" xfId="0" applyFont="1" applyFill="1" applyBorder="1" applyAlignment="1">
      <alignment horizontal="center"/>
    </xf>
    <xf numFmtId="0" fontId="2" fillId="37" borderId="56" xfId="0" applyFont="1" applyFill="1" applyBorder="1" applyAlignment="1">
      <alignment horizontal="center"/>
    </xf>
    <xf numFmtId="0" fontId="2" fillId="37" borderId="5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37" borderId="49" xfId="0" applyFont="1" applyFill="1" applyBorder="1" applyAlignment="1">
      <alignment horizontal="center"/>
    </xf>
    <xf numFmtId="0" fontId="2" fillId="37" borderId="50" xfId="0" applyFont="1" applyFill="1" applyBorder="1" applyAlignment="1">
      <alignment horizontal="center"/>
    </xf>
    <xf numFmtId="0" fontId="2" fillId="37" borderId="5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0</xdr:rowOff>
    </xdr:from>
    <xdr:to>
      <xdr:col>17</xdr:col>
      <xdr:colOff>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0"/>
          <a:ext cx="29908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47625</xdr:rowOff>
    </xdr:from>
    <xdr:to>
      <xdr:col>18</xdr:col>
      <xdr:colOff>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47625"/>
          <a:ext cx="30289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5.7109375" style="2" customWidth="1"/>
    <col min="2" max="9" width="9.140625" style="3" customWidth="1"/>
    <col min="10" max="10" width="20.8515625" style="3" bestFit="1" customWidth="1"/>
    <col min="11" max="11" width="5.28125" style="4" bestFit="1" customWidth="1"/>
    <col min="12" max="12" width="12.57421875" style="5" bestFit="1" customWidth="1"/>
    <col min="13" max="13" width="9.140625" style="5" customWidth="1"/>
    <col min="14" max="14" width="9.140625" style="6" customWidth="1"/>
    <col min="15" max="16384" width="9.140625" style="3" customWidth="1"/>
  </cols>
  <sheetData>
    <row r="1" spans="1:13" ht="18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94"/>
    </row>
    <row r="2" spans="1:13" ht="18.75" customHeight="1">
      <c r="A2" s="103" t="s">
        <v>18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94"/>
    </row>
    <row r="3" spans="1:13" ht="18.75" customHeight="1">
      <c r="A3" s="104" t="s">
        <v>19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94"/>
    </row>
    <row r="4" spans="1:13" ht="18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94"/>
    </row>
    <row r="5" ht="13.5" thickBot="1"/>
    <row r="6" spans="1:12" ht="12.75">
      <c r="A6" s="56" t="s">
        <v>20</v>
      </c>
      <c r="B6" s="7">
        <v>10</v>
      </c>
      <c r="C6" s="58" t="s">
        <v>9</v>
      </c>
      <c r="D6" s="115" t="s">
        <v>30</v>
      </c>
      <c r="E6" s="116"/>
      <c r="F6" s="116"/>
      <c r="G6" s="116"/>
      <c r="H6" s="116"/>
      <c r="I6" s="116"/>
      <c r="J6" s="116"/>
      <c r="K6" s="116"/>
      <c r="L6" s="117"/>
    </row>
    <row r="7" spans="1:12" ht="13.5" thickBot="1">
      <c r="A7" s="57" t="s">
        <v>27</v>
      </c>
      <c r="B7" s="9">
        <v>2</v>
      </c>
      <c r="C7" s="59" t="s">
        <v>4</v>
      </c>
      <c r="D7" s="118"/>
      <c r="E7" s="119"/>
      <c r="F7" s="119"/>
      <c r="G7" s="119"/>
      <c r="H7" s="119"/>
      <c r="I7" s="119"/>
      <c r="J7" s="119"/>
      <c r="K7" s="119"/>
      <c r="L7" s="120"/>
    </row>
    <row r="8" spans="1:12" ht="13.5" thickBot="1">
      <c r="A8" s="10"/>
      <c r="B8" s="11"/>
      <c r="C8" s="12"/>
      <c r="D8" s="118"/>
      <c r="E8" s="119"/>
      <c r="F8" s="119"/>
      <c r="G8" s="119"/>
      <c r="H8" s="119"/>
      <c r="I8" s="119"/>
      <c r="J8" s="119"/>
      <c r="K8" s="119"/>
      <c r="L8" s="120"/>
    </row>
    <row r="9" spans="1:12" ht="12.75">
      <c r="A9" s="56" t="s">
        <v>28</v>
      </c>
      <c r="B9" s="7">
        <v>10</v>
      </c>
      <c r="C9" s="58" t="s">
        <v>9</v>
      </c>
      <c r="D9" s="118"/>
      <c r="E9" s="119"/>
      <c r="F9" s="119"/>
      <c r="G9" s="119"/>
      <c r="H9" s="119"/>
      <c r="I9" s="119"/>
      <c r="J9" s="119"/>
      <c r="K9" s="119"/>
      <c r="L9" s="120"/>
    </row>
    <row r="10" spans="1:12" ht="13.5" thickBot="1">
      <c r="A10" s="10"/>
      <c r="B10" s="11"/>
      <c r="C10" s="12"/>
      <c r="D10" s="118"/>
      <c r="E10" s="119"/>
      <c r="F10" s="119"/>
      <c r="G10" s="119"/>
      <c r="H10" s="119"/>
      <c r="I10" s="119"/>
      <c r="J10" s="119"/>
      <c r="K10" s="119"/>
      <c r="L10" s="120"/>
    </row>
    <row r="11" spans="1:12" ht="12.75">
      <c r="A11" s="56" t="s">
        <v>23</v>
      </c>
      <c r="B11" s="13">
        <v>0</v>
      </c>
      <c r="C11" s="58" t="s">
        <v>10</v>
      </c>
      <c r="D11" s="118"/>
      <c r="E11" s="119"/>
      <c r="F11" s="119"/>
      <c r="G11" s="119"/>
      <c r="H11" s="119"/>
      <c r="I11" s="119"/>
      <c r="J11" s="119"/>
      <c r="K11" s="119"/>
      <c r="L11" s="120"/>
    </row>
    <row r="12" spans="1:12" ht="13.5" thickBot="1">
      <c r="A12" s="57" t="s">
        <v>24</v>
      </c>
      <c r="B12" s="14">
        <v>1</v>
      </c>
      <c r="C12" s="59" t="s">
        <v>11</v>
      </c>
      <c r="D12" s="118"/>
      <c r="E12" s="119"/>
      <c r="F12" s="119"/>
      <c r="G12" s="119"/>
      <c r="H12" s="119"/>
      <c r="I12" s="119"/>
      <c r="J12" s="119"/>
      <c r="K12" s="119"/>
      <c r="L12" s="120"/>
    </row>
    <row r="13" spans="1:17" ht="12.75" thickBot="1">
      <c r="A13" s="109"/>
      <c r="B13" s="110"/>
      <c r="C13" s="111"/>
      <c r="D13" s="121"/>
      <c r="E13" s="122"/>
      <c r="F13" s="122"/>
      <c r="G13" s="122"/>
      <c r="H13" s="122"/>
      <c r="I13" s="122"/>
      <c r="J13" s="122"/>
      <c r="K13" s="122"/>
      <c r="L13" s="123"/>
      <c r="Q13" s="2"/>
    </row>
    <row r="14" spans="1:17" ht="12.75">
      <c r="A14" s="10"/>
      <c r="B14" s="15"/>
      <c r="C14" s="12"/>
      <c r="D14" s="8"/>
      <c r="E14" s="8"/>
      <c r="F14" s="8"/>
      <c r="Q14" s="2"/>
    </row>
    <row r="15" spans="1:17" ht="15">
      <c r="A15" s="127" t="s">
        <v>25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9"/>
      <c r="Q15" s="2"/>
    </row>
    <row r="16" spans="1:17" ht="15">
      <c r="A16" s="130" t="s">
        <v>17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2"/>
      <c r="Q16" s="2"/>
    </row>
    <row r="17" spans="1:6" ht="13.5" thickBot="1">
      <c r="A17" s="10"/>
      <c r="B17" s="15"/>
      <c r="C17" s="12"/>
      <c r="D17" s="8"/>
      <c r="E17" s="8"/>
      <c r="F17" s="8"/>
    </row>
    <row r="18" spans="1:12" ht="15.75" thickBot="1">
      <c r="A18" s="124" t="s">
        <v>12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6"/>
    </row>
    <row r="19" spans="1:12" ht="13.5" thickBot="1">
      <c r="A19" s="36" t="s">
        <v>8</v>
      </c>
      <c r="B19" s="37">
        <v>1</v>
      </c>
      <c r="C19" s="38">
        <v>2</v>
      </c>
      <c r="D19" s="38">
        <v>3</v>
      </c>
      <c r="E19" s="38">
        <v>4</v>
      </c>
      <c r="F19" s="38">
        <v>5</v>
      </c>
      <c r="G19" s="38">
        <v>6</v>
      </c>
      <c r="H19" s="38">
        <v>7</v>
      </c>
      <c r="I19" s="39">
        <v>8</v>
      </c>
      <c r="J19" s="40"/>
      <c r="K19" s="41"/>
      <c r="L19" s="42"/>
    </row>
    <row r="20" spans="1:12" ht="13.5" thickBot="1">
      <c r="A20" s="43" t="s">
        <v>5</v>
      </c>
      <c r="B20" s="44">
        <v>0.5</v>
      </c>
      <c r="C20" s="45">
        <v>1</v>
      </c>
      <c r="D20" s="46">
        <v>1.5</v>
      </c>
      <c r="E20" s="45">
        <v>2</v>
      </c>
      <c r="F20" s="45">
        <v>2.5</v>
      </c>
      <c r="G20" s="45">
        <v>3</v>
      </c>
      <c r="H20" s="45">
        <v>4</v>
      </c>
      <c r="I20" s="47">
        <v>10</v>
      </c>
      <c r="J20" s="48"/>
      <c r="K20" s="48"/>
      <c r="L20" s="49"/>
    </row>
    <row r="21" spans="1:14" ht="13.5" thickBot="1">
      <c r="A21" s="50" t="s">
        <v>6</v>
      </c>
      <c r="B21" s="51">
        <v>23.7</v>
      </c>
      <c r="C21" s="52">
        <v>47.5</v>
      </c>
      <c r="D21" s="52">
        <v>71.5</v>
      </c>
      <c r="E21" s="52">
        <v>95.3</v>
      </c>
      <c r="F21" s="52">
        <v>124</v>
      </c>
      <c r="G21" s="52">
        <v>143</v>
      </c>
      <c r="H21" s="52">
        <v>191</v>
      </c>
      <c r="I21" s="53">
        <v>475</v>
      </c>
      <c r="J21" s="54" t="s">
        <v>0</v>
      </c>
      <c r="K21" s="55" t="s">
        <v>1</v>
      </c>
      <c r="L21" s="55" t="s">
        <v>7</v>
      </c>
      <c r="N21" s="6" t="s">
        <v>2</v>
      </c>
    </row>
    <row r="22" spans="1:12" ht="12">
      <c r="A22" s="16">
        <v>0</v>
      </c>
      <c r="B22" s="17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20"/>
      <c r="K22" s="21">
        <v>1</v>
      </c>
      <c r="L22" s="22">
        <f aca="true" t="shared" si="0" ref="L22:L85">K22*$B$6*$B$7/1000</f>
        <v>0.02</v>
      </c>
    </row>
    <row r="23" spans="1:12" ht="12">
      <c r="A23" s="23">
        <v>1</v>
      </c>
      <c r="B23" s="24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6">
        <v>1</v>
      </c>
      <c r="J23" s="27">
        <f aca="true" t="shared" si="1" ref="J23:J86">1/(B23*(1/$B$21)+C23*(1/$C$21)+D23*(1/$D$21)+E23*(1/$E$21)+F23*(1/$F$21)+G23*(1/$G$21)+H23*(1/$H$21)+I23*(1/$I$21))</f>
        <v>475</v>
      </c>
      <c r="K23" s="28">
        <f aca="true" t="shared" si="2" ref="K23:K86">1+50000/J23</f>
        <v>106.26315789473684</v>
      </c>
      <c r="L23" s="29">
        <f>K23*$B$6*$B$7/1000</f>
        <v>2.1252631578947367</v>
      </c>
    </row>
    <row r="24" spans="1:12" ht="12">
      <c r="A24" s="23">
        <v>2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1</v>
      </c>
      <c r="I24" s="26">
        <v>0</v>
      </c>
      <c r="J24" s="27">
        <f t="shared" si="1"/>
        <v>191</v>
      </c>
      <c r="K24" s="28">
        <f t="shared" si="2"/>
        <v>262.78010471204186</v>
      </c>
      <c r="L24" s="29">
        <f t="shared" si="0"/>
        <v>5.255602094240838</v>
      </c>
    </row>
    <row r="25" spans="1:12" ht="12">
      <c r="A25" s="23">
        <v>3</v>
      </c>
      <c r="B25" s="24">
        <v>0</v>
      </c>
      <c r="C25" s="25">
        <v>0</v>
      </c>
      <c r="D25" s="25">
        <v>0</v>
      </c>
      <c r="E25" s="25">
        <v>0</v>
      </c>
      <c r="F25" s="25">
        <v>0</v>
      </c>
      <c r="G25" s="25">
        <v>1</v>
      </c>
      <c r="H25" s="25">
        <v>0</v>
      </c>
      <c r="I25" s="26">
        <v>0</v>
      </c>
      <c r="J25" s="27">
        <f t="shared" si="1"/>
        <v>143</v>
      </c>
      <c r="K25" s="28">
        <f t="shared" si="2"/>
        <v>350.65034965034965</v>
      </c>
      <c r="L25" s="29">
        <f t="shared" si="0"/>
        <v>7.013006993006993</v>
      </c>
    </row>
    <row r="26" spans="1:12" ht="12">
      <c r="A26" s="23">
        <v>4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1</v>
      </c>
      <c r="I26" s="26">
        <v>1</v>
      </c>
      <c r="J26" s="27">
        <f t="shared" si="1"/>
        <v>136.2237237237237</v>
      </c>
      <c r="K26" s="28">
        <f t="shared" si="2"/>
        <v>368.0432626067788</v>
      </c>
      <c r="L26" s="29">
        <f t="shared" si="0"/>
        <v>7.360865252135576</v>
      </c>
    </row>
    <row r="27" spans="1:12" ht="12">
      <c r="A27" s="23">
        <v>5</v>
      </c>
      <c r="B27" s="24">
        <v>0</v>
      </c>
      <c r="C27" s="25">
        <v>0</v>
      </c>
      <c r="D27" s="25">
        <v>0</v>
      </c>
      <c r="E27" s="25">
        <v>0</v>
      </c>
      <c r="F27" s="25">
        <v>1</v>
      </c>
      <c r="G27" s="25">
        <v>0</v>
      </c>
      <c r="H27" s="25">
        <v>0</v>
      </c>
      <c r="I27" s="26">
        <v>0</v>
      </c>
      <c r="J27" s="27">
        <f t="shared" si="1"/>
        <v>124</v>
      </c>
      <c r="K27" s="28">
        <f t="shared" si="2"/>
        <v>404.2258064516129</v>
      </c>
      <c r="L27" s="29">
        <f t="shared" si="0"/>
        <v>8.08451612903226</v>
      </c>
    </row>
    <row r="28" spans="1:12" ht="12">
      <c r="A28" s="23">
        <v>6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1</v>
      </c>
      <c r="H28" s="25">
        <v>0</v>
      </c>
      <c r="I28" s="26">
        <v>1</v>
      </c>
      <c r="J28" s="27">
        <f t="shared" si="1"/>
        <v>109.91100323624595</v>
      </c>
      <c r="K28" s="28">
        <f t="shared" si="2"/>
        <v>455.91350754508653</v>
      </c>
      <c r="L28" s="29">
        <f t="shared" si="0"/>
        <v>9.118270150901731</v>
      </c>
    </row>
    <row r="29" spans="1:12" ht="12">
      <c r="A29" s="23">
        <v>7</v>
      </c>
      <c r="B29" s="24">
        <v>0</v>
      </c>
      <c r="C29" s="25">
        <v>0</v>
      </c>
      <c r="D29" s="25">
        <v>0</v>
      </c>
      <c r="E29" s="25">
        <v>0</v>
      </c>
      <c r="F29" s="25">
        <v>1</v>
      </c>
      <c r="G29" s="25">
        <v>0</v>
      </c>
      <c r="H29" s="25">
        <v>0</v>
      </c>
      <c r="I29" s="26">
        <v>1</v>
      </c>
      <c r="J29" s="27">
        <f t="shared" si="1"/>
        <v>98.33055091819699</v>
      </c>
      <c r="K29" s="28">
        <f t="shared" si="2"/>
        <v>509.48896434634975</v>
      </c>
      <c r="L29" s="29">
        <f t="shared" si="0"/>
        <v>10.189779286926994</v>
      </c>
    </row>
    <row r="30" spans="1:12" ht="12">
      <c r="A30" s="23">
        <v>8</v>
      </c>
      <c r="B30" s="24">
        <v>0</v>
      </c>
      <c r="C30" s="25">
        <v>0</v>
      </c>
      <c r="D30" s="25">
        <v>0</v>
      </c>
      <c r="E30" s="25">
        <v>1</v>
      </c>
      <c r="F30" s="25">
        <v>0</v>
      </c>
      <c r="G30" s="25">
        <v>0</v>
      </c>
      <c r="H30" s="25">
        <v>0</v>
      </c>
      <c r="I30" s="26">
        <v>0</v>
      </c>
      <c r="J30" s="27">
        <f t="shared" si="1"/>
        <v>95.29999999999998</v>
      </c>
      <c r="K30" s="28">
        <f t="shared" si="2"/>
        <v>525.6589716684156</v>
      </c>
      <c r="L30" s="29">
        <f t="shared" si="0"/>
        <v>10.513179433368311</v>
      </c>
    </row>
    <row r="31" spans="1:12" ht="12">
      <c r="A31" s="23">
        <v>9</v>
      </c>
      <c r="B31" s="24">
        <v>0</v>
      </c>
      <c r="C31" s="25">
        <v>0</v>
      </c>
      <c r="D31" s="25">
        <v>0</v>
      </c>
      <c r="E31" s="25">
        <v>0</v>
      </c>
      <c r="F31" s="25">
        <v>0</v>
      </c>
      <c r="G31" s="25">
        <v>1</v>
      </c>
      <c r="H31" s="25">
        <v>1</v>
      </c>
      <c r="I31" s="26">
        <v>0</v>
      </c>
      <c r="J31" s="27">
        <f t="shared" si="1"/>
        <v>81.7754491017964</v>
      </c>
      <c r="K31" s="28">
        <f t="shared" si="2"/>
        <v>612.4304543623916</v>
      </c>
      <c r="L31" s="29">
        <f t="shared" si="0"/>
        <v>12.248609087247832</v>
      </c>
    </row>
    <row r="32" spans="1:12" ht="12">
      <c r="A32" s="23">
        <v>10</v>
      </c>
      <c r="B32" s="24">
        <v>0</v>
      </c>
      <c r="C32" s="25">
        <v>0</v>
      </c>
      <c r="D32" s="25">
        <v>0</v>
      </c>
      <c r="E32" s="25">
        <v>1</v>
      </c>
      <c r="F32" s="25">
        <v>0</v>
      </c>
      <c r="G32" s="25">
        <v>0</v>
      </c>
      <c r="H32" s="25">
        <v>0</v>
      </c>
      <c r="I32" s="26">
        <v>1</v>
      </c>
      <c r="J32" s="27">
        <f t="shared" si="1"/>
        <v>79.3748904085569</v>
      </c>
      <c r="K32" s="28">
        <f t="shared" si="2"/>
        <v>630.9221295631525</v>
      </c>
      <c r="L32" s="29">
        <f t="shared" si="0"/>
        <v>12.61844259126305</v>
      </c>
    </row>
    <row r="33" spans="1:12" ht="12">
      <c r="A33" s="23">
        <v>11</v>
      </c>
      <c r="B33" s="24">
        <v>0</v>
      </c>
      <c r="C33" s="25">
        <v>0</v>
      </c>
      <c r="D33" s="25">
        <v>0</v>
      </c>
      <c r="E33" s="25">
        <v>0</v>
      </c>
      <c r="F33" s="25">
        <v>1</v>
      </c>
      <c r="G33" s="25">
        <v>0</v>
      </c>
      <c r="H33" s="25">
        <v>1</v>
      </c>
      <c r="I33" s="26">
        <v>0</v>
      </c>
      <c r="J33" s="27">
        <f t="shared" si="1"/>
        <v>75.18730158730159</v>
      </c>
      <c r="K33" s="28">
        <f t="shared" si="2"/>
        <v>666.0059111636548</v>
      </c>
      <c r="L33" s="29">
        <f t="shared" si="0"/>
        <v>13.320118223273095</v>
      </c>
    </row>
    <row r="34" spans="1:17" ht="12">
      <c r="A34" s="23">
        <v>12</v>
      </c>
      <c r="B34" s="24">
        <v>0</v>
      </c>
      <c r="C34" s="25">
        <v>0</v>
      </c>
      <c r="D34" s="25">
        <v>1</v>
      </c>
      <c r="E34" s="25">
        <v>0</v>
      </c>
      <c r="F34" s="25">
        <v>0</v>
      </c>
      <c r="G34" s="25">
        <v>0</v>
      </c>
      <c r="H34" s="25">
        <v>0</v>
      </c>
      <c r="I34" s="26">
        <v>0</v>
      </c>
      <c r="J34" s="27">
        <f t="shared" si="1"/>
        <v>71.5</v>
      </c>
      <c r="K34" s="28">
        <f t="shared" si="2"/>
        <v>700.3006993006993</v>
      </c>
      <c r="L34" s="29">
        <f t="shared" si="0"/>
        <v>14.006013986013986</v>
      </c>
      <c r="Q34" s="4"/>
    </row>
    <row r="35" spans="1:12" ht="12">
      <c r="A35" s="23">
        <v>13</v>
      </c>
      <c r="B35" s="24">
        <v>0</v>
      </c>
      <c r="C35" s="25">
        <v>0</v>
      </c>
      <c r="D35" s="25">
        <v>0</v>
      </c>
      <c r="E35" s="25">
        <v>0</v>
      </c>
      <c r="F35" s="25">
        <v>0</v>
      </c>
      <c r="G35" s="25">
        <v>1</v>
      </c>
      <c r="H35" s="25">
        <v>1</v>
      </c>
      <c r="I35" s="26">
        <v>1</v>
      </c>
      <c r="J35" s="27">
        <f t="shared" si="1"/>
        <v>69.76481880804245</v>
      </c>
      <c r="K35" s="28">
        <f t="shared" si="2"/>
        <v>717.6936122571285</v>
      </c>
      <c r="L35" s="29">
        <f t="shared" si="0"/>
        <v>14.35387224514257</v>
      </c>
    </row>
    <row r="36" spans="1:12" ht="12">
      <c r="A36" s="23">
        <v>14</v>
      </c>
      <c r="B36" s="24">
        <v>0</v>
      </c>
      <c r="C36" s="25">
        <v>0</v>
      </c>
      <c r="D36" s="25">
        <v>0</v>
      </c>
      <c r="E36" s="25">
        <v>0</v>
      </c>
      <c r="F36" s="25">
        <v>1</v>
      </c>
      <c r="G36" s="25">
        <v>1</v>
      </c>
      <c r="H36" s="25">
        <v>0</v>
      </c>
      <c r="I36" s="26">
        <v>0</v>
      </c>
      <c r="J36" s="27">
        <f t="shared" si="1"/>
        <v>66.4119850187266</v>
      </c>
      <c r="K36" s="28">
        <f t="shared" si="2"/>
        <v>753.8761561019625</v>
      </c>
      <c r="L36" s="29">
        <f t="shared" si="0"/>
        <v>15.07752312203925</v>
      </c>
    </row>
    <row r="37" spans="1:12" ht="12">
      <c r="A37" s="23">
        <v>15</v>
      </c>
      <c r="B37" s="24">
        <v>0</v>
      </c>
      <c r="C37" s="25">
        <v>0</v>
      </c>
      <c r="D37" s="25">
        <v>0</v>
      </c>
      <c r="E37" s="25">
        <v>0</v>
      </c>
      <c r="F37" s="25">
        <v>1</v>
      </c>
      <c r="G37" s="25">
        <v>0</v>
      </c>
      <c r="H37" s="25">
        <v>1</v>
      </c>
      <c r="I37" s="26">
        <v>1</v>
      </c>
      <c r="J37" s="27">
        <f t="shared" si="1"/>
        <v>64.91238193054025</v>
      </c>
      <c r="K37" s="28">
        <f t="shared" si="2"/>
        <v>771.2690690583917</v>
      </c>
      <c r="L37" s="29">
        <f t="shared" si="0"/>
        <v>15.425381381167833</v>
      </c>
    </row>
    <row r="38" spans="1:12" ht="12">
      <c r="A38" s="23">
        <v>16</v>
      </c>
      <c r="B38" s="24">
        <v>0</v>
      </c>
      <c r="C38" s="25">
        <v>0</v>
      </c>
      <c r="D38" s="25">
        <v>0</v>
      </c>
      <c r="E38" s="25">
        <v>1</v>
      </c>
      <c r="F38" s="25">
        <v>0</v>
      </c>
      <c r="G38" s="25">
        <v>0</v>
      </c>
      <c r="H38" s="25">
        <v>1</v>
      </c>
      <c r="I38" s="26">
        <v>0</v>
      </c>
      <c r="J38" s="27">
        <f t="shared" si="1"/>
        <v>63.577715682850155</v>
      </c>
      <c r="K38" s="28">
        <f t="shared" si="2"/>
        <v>787.4390763804574</v>
      </c>
      <c r="L38" s="29">
        <f t="shared" si="0"/>
        <v>15.74878152760915</v>
      </c>
    </row>
    <row r="39" spans="1:12" ht="12">
      <c r="A39" s="23">
        <v>17</v>
      </c>
      <c r="B39" s="24">
        <v>0</v>
      </c>
      <c r="C39" s="25">
        <v>0</v>
      </c>
      <c r="D39" s="25">
        <v>1</v>
      </c>
      <c r="E39" s="25">
        <v>0</v>
      </c>
      <c r="F39" s="25">
        <v>0</v>
      </c>
      <c r="G39" s="25">
        <v>0</v>
      </c>
      <c r="H39" s="25">
        <v>0</v>
      </c>
      <c r="I39" s="26">
        <v>1</v>
      </c>
      <c r="J39" s="27">
        <f t="shared" si="1"/>
        <v>62.14547118023788</v>
      </c>
      <c r="K39" s="28">
        <f t="shared" si="2"/>
        <v>805.5638571954362</v>
      </c>
      <c r="L39" s="29">
        <f t="shared" si="0"/>
        <v>16.111277143908723</v>
      </c>
    </row>
    <row r="40" spans="1:12" ht="12">
      <c r="A40" s="23">
        <v>18</v>
      </c>
      <c r="B40" s="24">
        <v>0</v>
      </c>
      <c r="C40" s="25">
        <v>0</v>
      </c>
      <c r="D40" s="25">
        <v>0</v>
      </c>
      <c r="E40" s="25">
        <v>0</v>
      </c>
      <c r="F40" s="25">
        <v>1</v>
      </c>
      <c r="G40" s="25">
        <v>1</v>
      </c>
      <c r="H40" s="25">
        <v>0</v>
      </c>
      <c r="I40" s="26">
        <v>1</v>
      </c>
      <c r="J40" s="27">
        <f t="shared" si="1"/>
        <v>58.265597653520764</v>
      </c>
      <c r="K40" s="28">
        <f t="shared" si="2"/>
        <v>859.1393139966992</v>
      </c>
      <c r="L40" s="29">
        <f t="shared" si="0"/>
        <v>17.182786279933985</v>
      </c>
    </row>
    <row r="41" spans="1:12" ht="12">
      <c r="A41" s="23">
        <v>19</v>
      </c>
      <c r="B41" s="24">
        <v>0</v>
      </c>
      <c r="C41" s="25">
        <v>0</v>
      </c>
      <c r="D41" s="25">
        <v>0</v>
      </c>
      <c r="E41" s="25">
        <v>1</v>
      </c>
      <c r="F41" s="25">
        <v>0</v>
      </c>
      <c r="G41" s="25">
        <v>1</v>
      </c>
      <c r="H41" s="25">
        <v>0</v>
      </c>
      <c r="I41" s="26">
        <v>0</v>
      </c>
      <c r="J41" s="27">
        <f t="shared" si="1"/>
        <v>57.18799832144356</v>
      </c>
      <c r="K41" s="28">
        <f t="shared" si="2"/>
        <v>875.3093213187652</v>
      </c>
      <c r="L41" s="29">
        <f t="shared" si="0"/>
        <v>17.506186426375304</v>
      </c>
    </row>
    <row r="42" spans="1:12" ht="12">
      <c r="A42" s="23">
        <v>20</v>
      </c>
      <c r="B42" s="24">
        <v>0</v>
      </c>
      <c r="C42" s="25">
        <v>0</v>
      </c>
      <c r="D42" s="25">
        <v>0</v>
      </c>
      <c r="E42" s="25">
        <v>1</v>
      </c>
      <c r="F42" s="25">
        <v>0</v>
      </c>
      <c r="G42" s="25">
        <v>0</v>
      </c>
      <c r="H42" s="25">
        <v>1</v>
      </c>
      <c r="I42" s="26">
        <v>1</v>
      </c>
      <c r="J42" s="27">
        <f t="shared" si="1"/>
        <v>56.07252968323186</v>
      </c>
      <c r="K42" s="28">
        <f t="shared" si="2"/>
        <v>892.7022342751942</v>
      </c>
      <c r="L42" s="29">
        <f t="shared" si="0"/>
        <v>17.854044685503883</v>
      </c>
    </row>
    <row r="43" spans="1:12" ht="12">
      <c r="A43" s="23">
        <v>21</v>
      </c>
      <c r="B43" s="24">
        <v>0</v>
      </c>
      <c r="C43" s="25">
        <v>0</v>
      </c>
      <c r="D43" s="25">
        <v>0</v>
      </c>
      <c r="E43" s="25">
        <v>1</v>
      </c>
      <c r="F43" s="25">
        <v>1</v>
      </c>
      <c r="G43" s="25">
        <v>0</v>
      </c>
      <c r="H43" s="25">
        <v>0</v>
      </c>
      <c r="I43" s="26">
        <v>0</v>
      </c>
      <c r="J43" s="27">
        <f t="shared" si="1"/>
        <v>53.8860009119927</v>
      </c>
      <c r="K43" s="28">
        <f t="shared" si="2"/>
        <v>928.8847781200285</v>
      </c>
      <c r="L43" s="29">
        <f t="shared" si="0"/>
        <v>18.57769556240057</v>
      </c>
    </row>
    <row r="44" spans="1:12" ht="12">
      <c r="A44" s="23">
        <v>22</v>
      </c>
      <c r="B44" s="24">
        <v>0</v>
      </c>
      <c r="C44" s="25">
        <v>0</v>
      </c>
      <c r="D44" s="25">
        <v>1</v>
      </c>
      <c r="E44" s="25">
        <v>0</v>
      </c>
      <c r="F44" s="25">
        <v>0</v>
      </c>
      <c r="G44" s="25">
        <v>0</v>
      </c>
      <c r="H44" s="25">
        <v>1</v>
      </c>
      <c r="I44" s="26">
        <v>0</v>
      </c>
      <c r="J44" s="27">
        <f t="shared" si="1"/>
        <v>52.0247619047619</v>
      </c>
      <c r="K44" s="28">
        <f t="shared" si="2"/>
        <v>962.0808040127413</v>
      </c>
      <c r="L44" s="29">
        <f t="shared" si="0"/>
        <v>19.241616080254826</v>
      </c>
    </row>
    <row r="45" spans="1:12" ht="12">
      <c r="A45" s="23">
        <v>23</v>
      </c>
      <c r="B45" s="24">
        <v>0</v>
      </c>
      <c r="C45" s="25">
        <v>0</v>
      </c>
      <c r="D45" s="25">
        <v>0</v>
      </c>
      <c r="E45" s="25">
        <v>1</v>
      </c>
      <c r="F45" s="25">
        <v>0</v>
      </c>
      <c r="G45" s="25">
        <v>1</v>
      </c>
      <c r="H45" s="25">
        <v>0</v>
      </c>
      <c r="I45" s="26">
        <v>1</v>
      </c>
      <c r="J45" s="27">
        <f t="shared" si="1"/>
        <v>51.04267531091213</v>
      </c>
      <c r="K45" s="28">
        <f t="shared" si="2"/>
        <v>980.5724792135019</v>
      </c>
      <c r="L45" s="29">
        <f t="shared" si="0"/>
        <v>19.611449584270037</v>
      </c>
    </row>
    <row r="46" spans="1:12" ht="12">
      <c r="A46" s="23">
        <v>24</v>
      </c>
      <c r="B46" s="24">
        <v>0</v>
      </c>
      <c r="C46" s="25">
        <v>0</v>
      </c>
      <c r="D46" s="25">
        <v>0</v>
      </c>
      <c r="E46" s="25">
        <v>0</v>
      </c>
      <c r="F46" s="25">
        <v>1</v>
      </c>
      <c r="G46" s="25">
        <v>1</v>
      </c>
      <c r="H46" s="25">
        <v>1</v>
      </c>
      <c r="I46" s="26">
        <v>0</v>
      </c>
      <c r="J46" s="27">
        <f t="shared" si="1"/>
        <v>49.27777211948378</v>
      </c>
      <c r="K46" s="28">
        <f t="shared" si="2"/>
        <v>1015.6562608140042</v>
      </c>
      <c r="L46" s="29">
        <f t="shared" si="0"/>
        <v>20.313125216280085</v>
      </c>
    </row>
    <row r="47" spans="1:12" ht="12">
      <c r="A47" s="23">
        <v>25</v>
      </c>
      <c r="B47" s="24">
        <v>0</v>
      </c>
      <c r="C47" s="25">
        <v>0</v>
      </c>
      <c r="D47" s="25">
        <v>0</v>
      </c>
      <c r="E47" s="25">
        <v>1</v>
      </c>
      <c r="F47" s="25">
        <v>1</v>
      </c>
      <c r="G47" s="25">
        <v>0</v>
      </c>
      <c r="H47" s="25">
        <v>0</v>
      </c>
      <c r="I47" s="26">
        <v>1</v>
      </c>
      <c r="J47" s="27">
        <f t="shared" si="1"/>
        <v>48.3957797881962</v>
      </c>
      <c r="K47" s="28">
        <f t="shared" si="2"/>
        <v>1034.1479360147653</v>
      </c>
      <c r="L47" s="29">
        <f t="shared" si="0"/>
        <v>20.682958720295304</v>
      </c>
    </row>
    <row r="48" spans="1:12" ht="12">
      <c r="A48" s="23">
        <v>26</v>
      </c>
      <c r="B48" s="24">
        <v>0</v>
      </c>
      <c r="C48" s="25">
        <v>0</v>
      </c>
      <c r="D48" s="25">
        <v>1</v>
      </c>
      <c r="E48" s="25">
        <v>0</v>
      </c>
      <c r="F48" s="25">
        <v>0</v>
      </c>
      <c r="G48" s="25">
        <v>1</v>
      </c>
      <c r="H48" s="25">
        <v>0</v>
      </c>
      <c r="I48" s="26">
        <v>0</v>
      </c>
      <c r="J48" s="27">
        <f t="shared" si="1"/>
        <v>47.666666666666664</v>
      </c>
      <c r="K48" s="28">
        <f t="shared" si="2"/>
        <v>1049.951048951049</v>
      </c>
      <c r="L48" s="29">
        <f t="shared" si="0"/>
        <v>20.999020979020976</v>
      </c>
    </row>
    <row r="49" spans="1:12" ht="12">
      <c r="A49" s="23">
        <v>27</v>
      </c>
      <c r="B49" s="24">
        <v>0</v>
      </c>
      <c r="C49" s="25">
        <v>1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6">
        <v>0</v>
      </c>
      <c r="J49" s="27">
        <f t="shared" si="1"/>
        <v>47.5</v>
      </c>
      <c r="K49" s="28">
        <f t="shared" si="2"/>
        <v>1053.6315789473683</v>
      </c>
      <c r="L49" s="29">
        <f t="shared" si="0"/>
        <v>21.072631578947366</v>
      </c>
    </row>
    <row r="50" spans="1:12" ht="12">
      <c r="A50" s="23">
        <v>28</v>
      </c>
      <c r="B50" s="24">
        <v>0</v>
      </c>
      <c r="C50" s="25">
        <v>0</v>
      </c>
      <c r="D50" s="25">
        <v>1</v>
      </c>
      <c r="E50" s="25">
        <v>0</v>
      </c>
      <c r="F50" s="25">
        <v>0</v>
      </c>
      <c r="G50" s="25">
        <v>0</v>
      </c>
      <c r="H50" s="25">
        <v>1</v>
      </c>
      <c r="I50" s="26">
        <v>1</v>
      </c>
      <c r="J50" s="27">
        <f t="shared" si="1"/>
        <v>46.88918565315445</v>
      </c>
      <c r="K50" s="28">
        <f t="shared" si="2"/>
        <v>1067.3439619074782</v>
      </c>
      <c r="L50" s="29">
        <f t="shared" si="0"/>
        <v>21.346879238149562</v>
      </c>
    </row>
    <row r="51" spans="1:12" ht="12">
      <c r="A51" s="23">
        <v>29</v>
      </c>
      <c r="B51" s="24">
        <v>0</v>
      </c>
      <c r="C51" s="25">
        <v>0</v>
      </c>
      <c r="D51" s="25">
        <v>1</v>
      </c>
      <c r="E51" s="25">
        <v>0</v>
      </c>
      <c r="F51" s="25">
        <v>1</v>
      </c>
      <c r="G51" s="25">
        <v>0</v>
      </c>
      <c r="H51" s="25">
        <v>0</v>
      </c>
      <c r="I51" s="26">
        <v>0</v>
      </c>
      <c r="J51" s="27">
        <f t="shared" si="1"/>
        <v>45.35038363171356</v>
      </c>
      <c r="K51" s="28">
        <f t="shared" si="2"/>
        <v>1103.526505752312</v>
      </c>
      <c r="L51" s="29">
        <f t="shared" si="0"/>
        <v>22.07053011504624</v>
      </c>
    </row>
    <row r="52" spans="1:12" ht="12">
      <c r="A52" s="23">
        <v>30</v>
      </c>
      <c r="B52" s="24">
        <v>0</v>
      </c>
      <c r="C52" s="25">
        <v>0</v>
      </c>
      <c r="D52" s="25">
        <v>0</v>
      </c>
      <c r="E52" s="25">
        <v>0</v>
      </c>
      <c r="F52" s="25">
        <v>1</v>
      </c>
      <c r="G52" s="25">
        <v>1</v>
      </c>
      <c r="H52" s="25">
        <v>1</v>
      </c>
      <c r="I52" s="26">
        <v>1</v>
      </c>
      <c r="J52" s="27">
        <f t="shared" si="1"/>
        <v>44.646069319567324</v>
      </c>
      <c r="K52" s="28">
        <f t="shared" si="2"/>
        <v>1120.9194187087412</v>
      </c>
      <c r="L52" s="29">
        <f t="shared" si="0"/>
        <v>22.418388374174825</v>
      </c>
    </row>
    <row r="53" spans="1:12" ht="12">
      <c r="A53" s="23">
        <v>31</v>
      </c>
      <c r="B53" s="24">
        <v>0</v>
      </c>
      <c r="C53" s="25">
        <v>0</v>
      </c>
      <c r="D53" s="25">
        <v>0</v>
      </c>
      <c r="E53" s="25">
        <v>1</v>
      </c>
      <c r="F53" s="25">
        <v>0</v>
      </c>
      <c r="G53" s="25">
        <v>1</v>
      </c>
      <c r="H53" s="25">
        <v>1</v>
      </c>
      <c r="I53" s="26">
        <v>0</v>
      </c>
      <c r="J53" s="27">
        <f t="shared" si="1"/>
        <v>44.01061998674404</v>
      </c>
      <c r="K53" s="28">
        <f t="shared" si="2"/>
        <v>1137.089426030807</v>
      </c>
      <c r="L53" s="29">
        <f t="shared" si="0"/>
        <v>22.74178852061614</v>
      </c>
    </row>
    <row r="54" spans="1:12" ht="12">
      <c r="A54" s="23">
        <v>32</v>
      </c>
      <c r="B54" s="24">
        <v>0</v>
      </c>
      <c r="C54" s="25">
        <v>0</v>
      </c>
      <c r="D54" s="25">
        <v>1</v>
      </c>
      <c r="E54" s="25">
        <v>0</v>
      </c>
      <c r="F54" s="25">
        <v>0</v>
      </c>
      <c r="G54" s="25">
        <v>1</v>
      </c>
      <c r="H54" s="25">
        <v>0</v>
      </c>
      <c r="I54" s="26">
        <v>1</v>
      </c>
      <c r="J54" s="27">
        <f t="shared" si="1"/>
        <v>43.31951530612245</v>
      </c>
      <c r="K54" s="28">
        <f t="shared" si="2"/>
        <v>1155.2142068457858</v>
      </c>
      <c r="L54" s="29">
        <f t="shared" si="0"/>
        <v>23.104284136915716</v>
      </c>
    </row>
    <row r="55" spans="1:12" ht="12">
      <c r="A55" s="23">
        <v>33</v>
      </c>
      <c r="B55" s="24">
        <v>0</v>
      </c>
      <c r="C55" s="25">
        <v>1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6">
        <v>1</v>
      </c>
      <c r="J55" s="27">
        <f t="shared" si="1"/>
        <v>43.18181818181818</v>
      </c>
      <c r="K55" s="28">
        <f t="shared" si="2"/>
        <v>1158.8947368421052</v>
      </c>
      <c r="L55" s="29">
        <f t="shared" si="0"/>
        <v>23.177894736842102</v>
      </c>
    </row>
    <row r="56" spans="1:12" ht="12">
      <c r="A56" s="23">
        <v>34</v>
      </c>
      <c r="B56" s="24">
        <v>0</v>
      </c>
      <c r="C56" s="25">
        <v>0</v>
      </c>
      <c r="D56" s="25">
        <v>0</v>
      </c>
      <c r="E56" s="25">
        <v>1</v>
      </c>
      <c r="F56" s="25">
        <v>1</v>
      </c>
      <c r="G56" s="25">
        <v>0</v>
      </c>
      <c r="H56" s="25">
        <v>1</v>
      </c>
      <c r="I56" s="26">
        <v>0</v>
      </c>
      <c r="J56" s="27">
        <f t="shared" si="1"/>
        <v>42.02864245347138</v>
      </c>
      <c r="K56" s="28">
        <f t="shared" si="2"/>
        <v>1190.6648828320704</v>
      </c>
      <c r="L56" s="29">
        <f t="shared" si="0"/>
        <v>23.813297656641407</v>
      </c>
    </row>
    <row r="57" spans="1:12" ht="12">
      <c r="A57" s="23">
        <v>35</v>
      </c>
      <c r="B57" s="24">
        <v>0</v>
      </c>
      <c r="C57" s="25">
        <v>0</v>
      </c>
      <c r="D57" s="25">
        <v>1</v>
      </c>
      <c r="E57" s="25">
        <v>0</v>
      </c>
      <c r="F57" s="25">
        <v>1</v>
      </c>
      <c r="G57" s="25">
        <v>0</v>
      </c>
      <c r="H57" s="25">
        <v>0</v>
      </c>
      <c r="I57" s="26">
        <v>1</v>
      </c>
      <c r="J57" s="27">
        <f t="shared" si="1"/>
        <v>41.39793666474981</v>
      </c>
      <c r="K57" s="28">
        <f t="shared" si="2"/>
        <v>1208.7896636470489</v>
      </c>
      <c r="L57" s="29">
        <f t="shared" si="0"/>
        <v>24.175793272940975</v>
      </c>
    </row>
    <row r="58" spans="1:12" ht="12">
      <c r="A58" s="23">
        <v>36</v>
      </c>
      <c r="B58" s="24">
        <v>0</v>
      </c>
      <c r="C58" s="25">
        <v>0</v>
      </c>
      <c r="D58" s="25">
        <v>1</v>
      </c>
      <c r="E58" s="25">
        <v>1</v>
      </c>
      <c r="F58" s="25">
        <v>0</v>
      </c>
      <c r="G58" s="25">
        <v>0</v>
      </c>
      <c r="H58" s="25">
        <v>0</v>
      </c>
      <c r="I58" s="26">
        <v>0</v>
      </c>
      <c r="J58" s="27">
        <f t="shared" si="1"/>
        <v>40.85101918465228</v>
      </c>
      <c r="K58" s="28">
        <f t="shared" si="2"/>
        <v>1224.9596709691148</v>
      </c>
      <c r="L58" s="29">
        <f t="shared" si="0"/>
        <v>24.499193419382298</v>
      </c>
    </row>
    <row r="59" spans="1:12" ht="12">
      <c r="A59" s="23">
        <v>37</v>
      </c>
      <c r="B59" s="24">
        <v>0</v>
      </c>
      <c r="C59" s="25">
        <v>0</v>
      </c>
      <c r="D59" s="25">
        <v>0</v>
      </c>
      <c r="E59" s="25">
        <v>1</v>
      </c>
      <c r="F59" s="25">
        <v>0</v>
      </c>
      <c r="G59" s="25">
        <v>1</v>
      </c>
      <c r="H59" s="25">
        <v>1</v>
      </c>
      <c r="I59" s="26">
        <v>1</v>
      </c>
      <c r="J59" s="27">
        <f t="shared" si="1"/>
        <v>40.27864496151804</v>
      </c>
      <c r="K59" s="28">
        <f t="shared" si="2"/>
        <v>1242.3525839255437</v>
      </c>
      <c r="L59" s="29">
        <f t="shared" si="0"/>
        <v>24.847051678510873</v>
      </c>
    </row>
    <row r="60" spans="1:12" ht="12">
      <c r="A60" s="23">
        <v>38</v>
      </c>
      <c r="B60" s="24">
        <v>0</v>
      </c>
      <c r="C60" s="25">
        <v>0</v>
      </c>
      <c r="D60" s="25">
        <v>0</v>
      </c>
      <c r="E60" s="25">
        <v>1</v>
      </c>
      <c r="F60" s="25">
        <v>1</v>
      </c>
      <c r="G60" s="25">
        <v>1</v>
      </c>
      <c r="H60" s="25">
        <v>0</v>
      </c>
      <c r="I60" s="26">
        <v>0</v>
      </c>
      <c r="J60" s="27">
        <f t="shared" si="1"/>
        <v>39.13786706379076</v>
      </c>
      <c r="K60" s="28">
        <f t="shared" si="2"/>
        <v>1278.535127770378</v>
      </c>
      <c r="L60" s="29">
        <f t="shared" si="0"/>
        <v>25.57070255540756</v>
      </c>
    </row>
    <row r="61" spans="1:12" ht="12">
      <c r="A61" s="23">
        <v>39</v>
      </c>
      <c r="B61" s="24">
        <v>0</v>
      </c>
      <c r="C61" s="25">
        <v>0</v>
      </c>
      <c r="D61" s="25">
        <v>0</v>
      </c>
      <c r="E61" s="25">
        <v>1</v>
      </c>
      <c r="F61" s="25">
        <v>1</v>
      </c>
      <c r="G61" s="25">
        <v>0</v>
      </c>
      <c r="H61" s="25">
        <v>1</v>
      </c>
      <c r="I61" s="26">
        <v>1</v>
      </c>
      <c r="J61" s="27">
        <f t="shared" si="1"/>
        <v>38.612184173520866</v>
      </c>
      <c r="K61" s="28">
        <f t="shared" si="2"/>
        <v>1295.928040726807</v>
      </c>
      <c r="L61" s="29">
        <f t="shared" si="0"/>
        <v>25.91856081453614</v>
      </c>
    </row>
    <row r="62" spans="1:12" ht="12">
      <c r="A62" s="23">
        <v>40</v>
      </c>
      <c r="B62" s="24">
        <v>0</v>
      </c>
      <c r="C62" s="25">
        <v>0</v>
      </c>
      <c r="D62" s="25">
        <v>1</v>
      </c>
      <c r="E62" s="25">
        <v>0</v>
      </c>
      <c r="F62" s="25">
        <v>0</v>
      </c>
      <c r="G62" s="25">
        <v>1</v>
      </c>
      <c r="H62" s="25">
        <v>1</v>
      </c>
      <c r="I62" s="26">
        <v>0</v>
      </c>
      <c r="J62" s="27">
        <f t="shared" si="1"/>
        <v>38.14664804469273</v>
      </c>
      <c r="K62" s="28">
        <f t="shared" si="2"/>
        <v>1311.731153663091</v>
      </c>
      <c r="L62" s="29">
        <f t="shared" si="0"/>
        <v>26.23462307326182</v>
      </c>
    </row>
    <row r="63" spans="1:12" ht="12">
      <c r="A63" s="23">
        <v>41</v>
      </c>
      <c r="B63" s="24">
        <v>0</v>
      </c>
      <c r="C63" s="25">
        <v>1</v>
      </c>
      <c r="D63" s="25">
        <v>0</v>
      </c>
      <c r="E63" s="25">
        <v>0</v>
      </c>
      <c r="F63" s="25">
        <v>0</v>
      </c>
      <c r="G63" s="25">
        <v>0</v>
      </c>
      <c r="H63" s="25">
        <v>1</v>
      </c>
      <c r="I63" s="26">
        <v>0</v>
      </c>
      <c r="J63" s="27">
        <f t="shared" si="1"/>
        <v>38.0398322851153</v>
      </c>
      <c r="K63" s="28">
        <f t="shared" si="2"/>
        <v>1315.4116836594103</v>
      </c>
      <c r="L63" s="29">
        <f t="shared" si="0"/>
        <v>26.308233673188205</v>
      </c>
    </row>
    <row r="64" spans="1:12" ht="12">
      <c r="A64" s="23">
        <v>42</v>
      </c>
      <c r="B64" s="24">
        <v>0</v>
      </c>
      <c r="C64" s="25">
        <v>0</v>
      </c>
      <c r="D64" s="25">
        <v>1</v>
      </c>
      <c r="E64" s="25">
        <v>1</v>
      </c>
      <c r="F64" s="25">
        <v>0</v>
      </c>
      <c r="G64" s="25">
        <v>0</v>
      </c>
      <c r="H64" s="25">
        <v>0</v>
      </c>
      <c r="I64" s="26">
        <v>1</v>
      </c>
      <c r="J64" s="27">
        <f t="shared" si="1"/>
        <v>37.615965445565905</v>
      </c>
      <c r="K64" s="28">
        <f t="shared" si="2"/>
        <v>1330.2228288638514</v>
      </c>
      <c r="L64" s="29">
        <f t="shared" si="0"/>
        <v>26.60445657727703</v>
      </c>
    </row>
    <row r="65" spans="1:12" ht="12">
      <c r="A65" s="23">
        <v>43</v>
      </c>
      <c r="B65" s="24">
        <v>0</v>
      </c>
      <c r="C65" s="25">
        <v>0</v>
      </c>
      <c r="D65" s="25">
        <v>1</v>
      </c>
      <c r="E65" s="25">
        <v>0</v>
      </c>
      <c r="F65" s="25">
        <v>1</v>
      </c>
      <c r="G65" s="25">
        <v>0</v>
      </c>
      <c r="H65" s="25">
        <v>1</v>
      </c>
      <c r="I65" s="26">
        <v>0</v>
      </c>
      <c r="J65" s="27">
        <f t="shared" si="1"/>
        <v>36.648653327994985</v>
      </c>
      <c r="K65" s="28">
        <f t="shared" si="2"/>
        <v>1365.3066104643538</v>
      </c>
      <c r="L65" s="29">
        <f t="shared" si="0"/>
        <v>27.306132209287075</v>
      </c>
    </row>
    <row r="66" spans="1:12" ht="12">
      <c r="A66" s="23">
        <v>44</v>
      </c>
      <c r="B66" s="24">
        <v>0</v>
      </c>
      <c r="C66" s="25">
        <v>0</v>
      </c>
      <c r="D66" s="25">
        <v>0</v>
      </c>
      <c r="E66" s="25">
        <v>1</v>
      </c>
      <c r="F66" s="25">
        <v>1</v>
      </c>
      <c r="G66" s="25">
        <v>1</v>
      </c>
      <c r="H66" s="25">
        <v>0</v>
      </c>
      <c r="I66" s="26">
        <v>1</v>
      </c>
      <c r="J66" s="27">
        <f t="shared" si="1"/>
        <v>36.15856377486786</v>
      </c>
      <c r="K66" s="28">
        <f t="shared" si="2"/>
        <v>1383.798285665115</v>
      </c>
      <c r="L66" s="29">
        <f t="shared" si="0"/>
        <v>27.6759657133023</v>
      </c>
    </row>
    <row r="67" spans="1:12" ht="12">
      <c r="A67" s="23">
        <v>45</v>
      </c>
      <c r="B67" s="24">
        <v>0</v>
      </c>
      <c r="C67" s="25">
        <v>1</v>
      </c>
      <c r="D67" s="25">
        <v>0</v>
      </c>
      <c r="E67" s="25">
        <v>0</v>
      </c>
      <c r="F67" s="25">
        <v>0</v>
      </c>
      <c r="G67" s="25">
        <v>1</v>
      </c>
      <c r="H67" s="25">
        <v>0</v>
      </c>
      <c r="I67" s="26">
        <v>0</v>
      </c>
      <c r="J67" s="27">
        <f t="shared" si="1"/>
        <v>35.656167979002625</v>
      </c>
      <c r="K67" s="28">
        <f t="shared" si="2"/>
        <v>1403.281928597718</v>
      </c>
      <c r="L67" s="29">
        <f t="shared" si="0"/>
        <v>28.065638571954363</v>
      </c>
    </row>
    <row r="68" spans="1:12" ht="12">
      <c r="A68" s="23">
        <v>46</v>
      </c>
      <c r="B68" s="24">
        <v>0</v>
      </c>
      <c r="C68" s="25">
        <v>0</v>
      </c>
      <c r="D68" s="25">
        <v>1</v>
      </c>
      <c r="E68" s="25">
        <v>0</v>
      </c>
      <c r="F68" s="25">
        <v>0</v>
      </c>
      <c r="G68" s="25">
        <v>1</v>
      </c>
      <c r="H68" s="25">
        <v>1</v>
      </c>
      <c r="I68" s="26">
        <v>1</v>
      </c>
      <c r="J68" s="27">
        <f t="shared" si="1"/>
        <v>35.31087631629801</v>
      </c>
      <c r="K68" s="28">
        <f t="shared" si="2"/>
        <v>1416.9943115578278</v>
      </c>
      <c r="L68" s="29">
        <f t="shared" si="0"/>
        <v>28.33988623115656</v>
      </c>
    </row>
    <row r="69" spans="1:12" ht="12">
      <c r="A69" s="23">
        <v>47</v>
      </c>
      <c r="B69" s="24">
        <v>0</v>
      </c>
      <c r="C69" s="25">
        <v>1</v>
      </c>
      <c r="D69" s="25">
        <v>0</v>
      </c>
      <c r="E69" s="25">
        <v>0</v>
      </c>
      <c r="F69" s="25">
        <v>0</v>
      </c>
      <c r="G69" s="25">
        <v>0</v>
      </c>
      <c r="H69" s="25">
        <v>1</v>
      </c>
      <c r="I69" s="26">
        <v>1</v>
      </c>
      <c r="J69" s="27">
        <f t="shared" si="1"/>
        <v>35.21933229813665</v>
      </c>
      <c r="K69" s="28">
        <f t="shared" si="2"/>
        <v>1420.674841554147</v>
      </c>
      <c r="L69" s="29">
        <f t="shared" si="0"/>
        <v>28.413496831082938</v>
      </c>
    </row>
    <row r="70" spans="1:12" ht="12">
      <c r="A70" s="23">
        <v>48</v>
      </c>
      <c r="B70" s="24">
        <v>0</v>
      </c>
      <c r="C70" s="25">
        <v>0</v>
      </c>
      <c r="D70" s="25">
        <v>1</v>
      </c>
      <c r="E70" s="25">
        <v>0</v>
      </c>
      <c r="F70" s="25">
        <v>1</v>
      </c>
      <c r="G70" s="25">
        <v>1</v>
      </c>
      <c r="H70" s="25">
        <v>0</v>
      </c>
      <c r="I70" s="26">
        <v>0</v>
      </c>
      <c r="J70" s="27">
        <f t="shared" si="1"/>
        <v>34.43106796116505</v>
      </c>
      <c r="K70" s="28">
        <f t="shared" si="2"/>
        <v>1453.1768554026619</v>
      </c>
      <c r="L70" s="29">
        <f t="shared" si="0"/>
        <v>29.06353710805324</v>
      </c>
    </row>
    <row r="71" spans="1:12" ht="12">
      <c r="A71" s="23">
        <v>49</v>
      </c>
      <c r="B71" s="24">
        <v>0</v>
      </c>
      <c r="C71" s="25">
        <v>1</v>
      </c>
      <c r="D71" s="25">
        <v>0</v>
      </c>
      <c r="E71" s="25">
        <v>0</v>
      </c>
      <c r="F71" s="25">
        <v>1</v>
      </c>
      <c r="G71" s="25">
        <v>0</v>
      </c>
      <c r="H71" s="25">
        <v>0</v>
      </c>
      <c r="I71" s="26">
        <v>0</v>
      </c>
      <c r="J71" s="27">
        <f t="shared" si="1"/>
        <v>34.34402332361516</v>
      </c>
      <c r="K71" s="28">
        <f t="shared" si="2"/>
        <v>1456.8573853989813</v>
      </c>
      <c r="L71" s="29">
        <f t="shared" si="0"/>
        <v>29.137147707979626</v>
      </c>
    </row>
    <row r="72" spans="1:12" ht="12">
      <c r="A72" s="23">
        <v>50</v>
      </c>
      <c r="B72" s="24">
        <v>0</v>
      </c>
      <c r="C72" s="25">
        <v>0</v>
      </c>
      <c r="D72" s="25">
        <v>1</v>
      </c>
      <c r="E72" s="25">
        <v>0</v>
      </c>
      <c r="F72" s="25">
        <v>1</v>
      </c>
      <c r="G72" s="25">
        <v>0</v>
      </c>
      <c r="H72" s="25">
        <v>1</v>
      </c>
      <c r="I72" s="26">
        <v>1</v>
      </c>
      <c r="J72" s="27">
        <f t="shared" si="1"/>
        <v>34.02356327446065</v>
      </c>
      <c r="K72" s="28">
        <f t="shared" si="2"/>
        <v>1470.5697683590906</v>
      </c>
      <c r="L72" s="29">
        <f t="shared" si="0"/>
        <v>29.41139536718181</v>
      </c>
    </row>
    <row r="73" spans="1:12" ht="12">
      <c r="A73" s="23">
        <v>51</v>
      </c>
      <c r="B73" s="24">
        <v>0</v>
      </c>
      <c r="C73" s="25">
        <v>0</v>
      </c>
      <c r="D73" s="25">
        <v>1</v>
      </c>
      <c r="E73" s="25">
        <v>1</v>
      </c>
      <c r="F73" s="25">
        <v>0</v>
      </c>
      <c r="G73" s="25">
        <v>0</v>
      </c>
      <c r="H73" s="25">
        <v>1</v>
      </c>
      <c r="I73" s="26">
        <v>0</v>
      </c>
      <c r="J73" s="27">
        <f t="shared" si="1"/>
        <v>33.6532687745247</v>
      </c>
      <c r="K73" s="28">
        <f t="shared" si="2"/>
        <v>1486.7397756811567</v>
      </c>
      <c r="L73" s="29">
        <f t="shared" si="0"/>
        <v>29.734795513623137</v>
      </c>
    </row>
    <row r="74" spans="1:12" ht="12">
      <c r="A74" s="23">
        <v>52</v>
      </c>
      <c r="B74" s="24">
        <v>0</v>
      </c>
      <c r="C74" s="25">
        <v>1</v>
      </c>
      <c r="D74" s="25">
        <v>0</v>
      </c>
      <c r="E74" s="25">
        <v>0</v>
      </c>
      <c r="F74" s="25">
        <v>0</v>
      </c>
      <c r="G74" s="25">
        <v>1</v>
      </c>
      <c r="H74" s="25">
        <v>0</v>
      </c>
      <c r="I74" s="26">
        <v>1</v>
      </c>
      <c r="J74" s="27">
        <f t="shared" si="1"/>
        <v>33.16650390625</v>
      </c>
      <c r="K74" s="28">
        <f t="shared" si="2"/>
        <v>1508.5450864924549</v>
      </c>
      <c r="L74" s="29">
        <f t="shared" si="0"/>
        <v>30.1709017298491</v>
      </c>
    </row>
    <row r="75" spans="1:12" ht="12">
      <c r="A75" s="23">
        <v>53</v>
      </c>
      <c r="B75" s="24">
        <v>0</v>
      </c>
      <c r="C75" s="25">
        <v>0</v>
      </c>
      <c r="D75" s="25">
        <v>0</v>
      </c>
      <c r="E75" s="25">
        <v>1</v>
      </c>
      <c r="F75" s="25">
        <v>1</v>
      </c>
      <c r="G75" s="25">
        <v>1</v>
      </c>
      <c r="H75" s="25">
        <v>1</v>
      </c>
      <c r="I75" s="26">
        <v>0</v>
      </c>
      <c r="J75" s="27">
        <f t="shared" si="1"/>
        <v>32.48197571550442</v>
      </c>
      <c r="K75" s="28">
        <f t="shared" si="2"/>
        <v>1540.3152324824198</v>
      </c>
      <c r="L75" s="29">
        <f t="shared" si="0"/>
        <v>30.806304649648396</v>
      </c>
    </row>
    <row r="76" spans="1:12" ht="12">
      <c r="A76" s="23">
        <v>54</v>
      </c>
      <c r="B76" s="24">
        <v>0</v>
      </c>
      <c r="C76" s="25">
        <v>0</v>
      </c>
      <c r="D76" s="25">
        <v>1</v>
      </c>
      <c r="E76" s="25">
        <v>0</v>
      </c>
      <c r="F76" s="25">
        <v>1</v>
      </c>
      <c r="G76" s="25">
        <v>1</v>
      </c>
      <c r="H76" s="25">
        <v>0</v>
      </c>
      <c r="I76" s="26">
        <v>1</v>
      </c>
      <c r="J76" s="27">
        <f t="shared" si="1"/>
        <v>32.10396520771316</v>
      </c>
      <c r="K76" s="28">
        <f t="shared" si="2"/>
        <v>1558.4400132973985</v>
      </c>
      <c r="L76" s="29">
        <f t="shared" si="0"/>
        <v>31.168800265947972</v>
      </c>
    </row>
    <row r="77" spans="1:12" ht="12">
      <c r="A77" s="23">
        <v>55</v>
      </c>
      <c r="B77" s="24">
        <v>0</v>
      </c>
      <c r="C77" s="25">
        <v>1</v>
      </c>
      <c r="D77" s="25">
        <v>0</v>
      </c>
      <c r="E77" s="25">
        <v>0</v>
      </c>
      <c r="F77" s="25">
        <v>1</v>
      </c>
      <c r="G77" s="25">
        <v>0</v>
      </c>
      <c r="H77" s="25">
        <v>0</v>
      </c>
      <c r="I77" s="26">
        <v>1</v>
      </c>
      <c r="J77" s="27">
        <f t="shared" si="1"/>
        <v>32.02827623708537</v>
      </c>
      <c r="K77" s="28">
        <f t="shared" si="2"/>
        <v>1562.1205432937181</v>
      </c>
      <c r="L77" s="29">
        <f t="shared" si="0"/>
        <v>31.242410865874366</v>
      </c>
    </row>
    <row r="78" spans="1:12" ht="12">
      <c r="A78" s="23">
        <v>56</v>
      </c>
      <c r="B78" s="24">
        <v>0</v>
      </c>
      <c r="C78" s="25">
        <v>0</v>
      </c>
      <c r="D78" s="25">
        <v>1</v>
      </c>
      <c r="E78" s="25">
        <v>1</v>
      </c>
      <c r="F78" s="25">
        <v>0</v>
      </c>
      <c r="G78" s="25">
        <v>1</v>
      </c>
      <c r="H78" s="25">
        <v>0</v>
      </c>
      <c r="I78" s="26">
        <v>0</v>
      </c>
      <c r="J78" s="27">
        <f t="shared" si="1"/>
        <v>31.77407321053859</v>
      </c>
      <c r="K78" s="28">
        <f t="shared" si="2"/>
        <v>1574.6100206194644</v>
      </c>
      <c r="L78" s="29">
        <f t="shared" si="0"/>
        <v>31.492200412389288</v>
      </c>
    </row>
    <row r="79" spans="1:12" ht="12">
      <c r="A79" s="23">
        <v>57</v>
      </c>
      <c r="B79" s="24">
        <v>0</v>
      </c>
      <c r="C79" s="25">
        <v>1</v>
      </c>
      <c r="D79" s="25">
        <v>0</v>
      </c>
      <c r="E79" s="25">
        <v>1</v>
      </c>
      <c r="F79" s="25">
        <v>0</v>
      </c>
      <c r="G79" s="25">
        <v>0</v>
      </c>
      <c r="H79" s="25">
        <v>0</v>
      </c>
      <c r="I79" s="26">
        <v>0</v>
      </c>
      <c r="J79" s="27">
        <f t="shared" si="1"/>
        <v>31.69992997198879</v>
      </c>
      <c r="K79" s="28">
        <f t="shared" si="2"/>
        <v>1578.2905506157842</v>
      </c>
      <c r="L79" s="29">
        <f t="shared" si="0"/>
        <v>31.565811012315685</v>
      </c>
    </row>
    <row r="80" spans="1:12" ht="12">
      <c r="A80" s="23">
        <v>58</v>
      </c>
      <c r="B80" s="24">
        <v>0</v>
      </c>
      <c r="C80" s="25">
        <v>0</v>
      </c>
      <c r="D80" s="25">
        <v>1</v>
      </c>
      <c r="E80" s="25">
        <v>1</v>
      </c>
      <c r="F80" s="25">
        <v>0</v>
      </c>
      <c r="G80" s="25">
        <v>0</v>
      </c>
      <c r="H80" s="25">
        <v>1</v>
      </c>
      <c r="I80" s="26">
        <v>1</v>
      </c>
      <c r="J80" s="27">
        <f t="shared" si="1"/>
        <v>31.426717666460494</v>
      </c>
      <c r="K80" s="28">
        <f t="shared" si="2"/>
        <v>1592.0029335758934</v>
      </c>
      <c r="L80" s="29">
        <f t="shared" si="0"/>
        <v>31.84005867151787</v>
      </c>
    </row>
    <row r="81" spans="1:12" ht="12">
      <c r="A81" s="23">
        <v>59</v>
      </c>
      <c r="B81" s="24">
        <v>0</v>
      </c>
      <c r="C81" s="25">
        <v>0</v>
      </c>
      <c r="D81" s="25">
        <v>1</v>
      </c>
      <c r="E81" s="25">
        <v>1</v>
      </c>
      <c r="F81" s="25">
        <v>1</v>
      </c>
      <c r="G81" s="25">
        <v>0</v>
      </c>
      <c r="H81" s="25">
        <v>0</v>
      </c>
      <c r="I81" s="26">
        <v>0</v>
      </c>
      <c r="J81" s="27">
        <f t="shared" si="1"/>
        <v>30.72790452828748</v>
      </c>
      <c r="K81" s="28">
        <f t="shared" si="2"/>
        <v>1628.1854774207277</v>
      </c>
      <c r="L81" s="29">
        <f t="shared" si="0"/>
        <v>32.56370954841455</v>
      </c>
    </row>
    <row r="82" spans="1:12" ht="12">
      <c r="A82" s="23">
        <v>60</v>
      </c>
      <c r="B82" s="24">
        <v>0</v>
      </c>
      <c r="C82" s="25">
        <v>0</v>
      </c>
      <c r="D82" s="25">
        <v>0</v>
      </c>
      <c r="E82" s="25">
        <v>1</v>
      </c>
      <c r="F82" s="25">
        <v>1</v>
      </c>
      <c r="G82" s="25">
        <v>1</v>
      </c>
      <c r="H82" s="25">
        <v>1</v>
      </c>
      <c r="I82" s="26">
        <v>1</v>
      </c>
      <c r="J82" s="27">
        <f t="shared" si="1"/>
        <v>30.402928977154644</v>
      </c>
      <c r="K82" s="28">
        <f t="shared" si="2"/>
        <v>1645.5783903771567</v>
      </c>
      <c r="L82" s="29">
        <f t="shared" si="0"/>
        <v>32.911567807543136</v>
      </c>
    </row>
    <row r="83" spans="1:12" ht="12">
      <c r="A83" s="23">
        <v>61</v>
      </c>
      <c r="B83" s="24">
        <v>0</v>
      </c>
      <c r="C83" s="25">
        <v>1</v>
      </c>
      <c r="D83" s="25">
        <v>0</v>
      </c>
      <c r="E83" s="25">
        <v>0</v>
      </c>
      <c r="F83" s="25">
        <v>0</v>
      </c>
      <c r="G83" s="25">
        <v>1</v>
      </c>
      <c r="H83" s="25">
        <v>1</v>
      </c>
      <c r="I83" s="26">
        <v>0</v>
      </c>
      <c r="J83" s="27">
        <f t="shared" si="1"/>
        <v>30.046956783547177</v>
      </c>
      <c r="K83" s="28">
        <f t="shared" si="2"/>
        <v>1665.06203330976</v>
      </c>
      <c r="L83" s="29">
        <f t="shared" si="0"/>
        <v>33.3012406661952</v>
      </c>
    </row>
    <row r="84" spans="1:12" ht="12">
      <c r="A84" s="23">
        <v>62</v>
      </c>
      <c r="B84" s="24">
        <v>0</v>
      </c>
      <c r="C84" s="25">
        <v>0</v>
      </c>
      <c r="D84" s="25">
        <v>1</v>
      </c>
      <c r="E84" s="25">
        <v>1</v>
      </c>
      <c r="F84" s="25">
        <v>0</v>
      </c>
      <c r="G84" s="25">
        <v>1</v>
      </c>
      <c r="H84" s="25">
        <v>0</v>
      </c>
      <c r="I84" s="26">
        <v>1</v>
      </c>
      <c r="J84" s="27">
        <f t="shared" si="1"/>
        <v>29.78188027534628</v>
      </c>
      <c r="K84" s="28">
        <f t="shared" si="2"/>
        <v>1679.8731785142013</v>
      </c>
      <c r="L84" s="29">
        <f t="shared" si="0"/>
        <v>33.59746357028403</v>
      </c>
    </row>
    <row r="85" spans="1:12" ht="12">
      <c r="A85" s="23">
        <v>63</v>
      </c>
      <c r="B85" s="24">
        <v>0</v>
      </c>
      <c r="C85" s="25">
        <v>1</v>
      </c>
      <c r="D85" s="25">
        <v>0</v>
      </c>
      <c r="E85" s="25">
        <v>1</v>
      </c>
      <c r="F85" s="25">
        <v>0</v>
      </c>
      <c r="G85" s="25">
        <v>0</v>
      </c>
      <c r="H85" s="25">
        <v>0</v>
      </c>
      <c r="I85" s="26">
        <v>1</v>
      </c>
      <c r="J85" s="27">
        <f t="shared" si="1"/>
        <v>29.71673340773321</v>
      </c>
      <c r="K85" s="28">
        <f t="shared" si="2"/>
        <v>1683.553708510521</v>
      </c>
      <c r="L85" s="29">
        <f t="shared" si="0"/>
        <v>33.67107417021042</v>
      </c>
    </row>
    <row r="86" spans="1:12" ht="12">
      <c r="A86" s="23">
        <v>64</v>
      </c>
      <c r="B86" s="24">
        <v>0</v>
      </c>
      <c r="C86" s="25">
        <v>0</v>
      </c>
      <c r="D86" s="25">
        <v>1</v>
      </c>
      <c r="E86" s="25">
        <v>0</v>
      </c>
      <c r="F86" s="25">
        <v>1</v>
      </c>
      <c r="G86" s="25">
        <v>1</v>
      </c>
      <c r="H86" s="25">
        <v>1</v>
      </c>
      <c r="I86" s="26">
        <v>0</v>
      </c>
      <c r="J86" s="27">
        <f t="shared" si="1"/>
        <v>29.172261126471835</v>
      </c>
      <c r="K86" s="28">
        <f t="shared" si="2"/>
        <v>1714.9569601147034</v>
      </c>
      <c r="L86" s="29">
        <f aca="true" t="shared" si="3" ref="L86:L149">K86*$B$6*$B$7/1000</f>
        <v>34.29913920229407</v>
      </c>
    </row>
    <row r="87" spans="1:12" ht="12">
      <c r="A87" s="23">
        <v>65</v>
      </c>
      <c r="B87" s="24">
        <v>0</v>
      </c>
      <c r="C87" s="25">
        <v>1</v>
      </c>
      <c r="D87" s="25">
        <v>0</v>
      </c>
      <c r="E87" s="25">
        <v>0</v>
      </c>
      <c r="F87" s="25">
        <v>1</v>
      </c>
      <c r="G87" s="25">
        <v>0</v>
      </c>
      <c r="H87" s="25">
        <v>1</v>
      </c>
      <c r="I87" s="26">
        <v>0</v>
      </c>
      <c r="J87" s="27">
        <f aca="true" t="shared" si="4" ref="J87:J150">1/(B87*(1/$B$21)+C87*(1/$C$21)+D87*(1/$D$21)+E87*(1/$E$21)+F87*(1/$F$21)+G87*(1/$G$21)+H87*(1/$H$21)+I87*(1/$I$21))</f>
        <v>29.10975120644819</v>
      </c>
      <c r="K87" s="28">
        <f aca="true" t="shared" si="5" ref="K87:K150">1+50000/J87</f>
        <v>1718.6374901110232</v>
      </c>
      <c r="L87" s="29">
        <f t="shared" si="3"/>
        <v>34.37274980222047</v>
      </c>
    </row>
    <row r="88" spans="1:12" ht="12">
      <c r="A88" s="23">
        <v>66</v>
      </c>
      <c r="B88" s="24">
        <v>0</v>
      </c>
      <c r="C88" s="25">
        <v>0</v>
      </c>
      <c r="D88" s="25">
        <v>1</v>
      </c>
      <c r="E88" s="25">
        <v>1</v>
      </c>
      <c r="F88" s="25">
        <v>1</v>
      </c>
      <c r="G88" s="25">
        <v>0</v>
      </c>
      <c r="H88" s="25">
        <v>0</v>
      </c>
      <c r="I88" s="26">
        <v>1</v>
      </c>
      <c r="J88" s="27">
        <f t="shared" si="4"/>
        <v>28.860884519612565</v>
      </c>
      <c r="K88" s="28">
        <f t="shared" si="5"/>
        <v>1733.4486353154643</v>
      </c>
      <c r="L88" s="29">
        <f t="shared" si="3"/>
        <v>34.66897270630929</v>
      </c>
    </row>
    <row r="89" spans="1:12" ht="12">
      <c r="A89" s="23">
        <v>67</v>
      </c>
      <c r="B89" s="24">
        <v>0</v>
      </c>
      <c r="C89" s="25">
        <v>1</v>
      </c>
      <c r="D89" s="25">
        <v>1</v>
      </c>
      <c r="E89" s="25">
        <v>0</v>
      </c>
      <c r="F89" s="25">
        <v>0</v>
      </c>
      <c r="G89" s="25">
        <v>0</v>
      </c>
      <c r="H89" s="25">
        <v>0</v>
      </c>
      <c r="I89" s="26">
        <v>0</v>
      </c>
      <c r="J89" s="27">
        <f t="shared" si="4"/>
        <v>28.539915966386555</v>
      </c>
      <c r="K89" s="28">
        <f t="shared" si="5"/>
        <v>1752.9322782480676</v>
      </c>
      <c r="L89" s="29">
        <f t="shared" si="3"/>
        <v>35.058645564961346</v>
      </c>
    </row>
    <row r="90" spans="1:12" ht="12">
      <c r="A90" s="23">
        <v>68</v>
      </c>
      <c r="B90" s="24">
        <v>0</v>
      </c>
      <c r="C90" s="25">
        <v>1</v>
      </c>
      <c r="D90" s="25">
        <v>0</v>
      </c>
      <c r="E90" s="25">
        <v>0</v>
      </c>
      <c r="F90" s="25">
        <v>0</v>
      </c>
      <c r="G90" s="25">
        <v>1</v>
      </c>
      <c r="H90" s="25">
        <v>1</v>
      </c>
      <c r="I90" s="26">
        <v>1</v>
      </c>
      <c r="J90" s="27">
        <f t="shared" si="4"/>
        <v>28.259361393007516</v>
      </c>
      <c r="K90" s="28">
        <f t="shared" si="5"/>
        <v>1770.3251912044968</v>
      </c>
      <c r="L90" s="29">
        <f t="shared" si="3"/>
        <v>35.40650382408994</v>
      </c>
    </row>
    <row r="91" spans="1:12" ht="12">
      <c r="A91" s="23">
        <v>69</v>
      </c>
      <c r="B91" s="24">
        <v>0</v>
      </c>
      <c r="C91" s="25">
        <v>1</v>
      </c>
      <c r="D91" s="25">
        <v>0</v>
      </c>
      <c r="E91" s="25">
        <v>0</v>
      </c>
      <c r="F91" s="25">
        <v>1</v>
      </c>
      <c r="G91" s="25">
        <v>1</v>
      </c>
      <c r="H91" s="25">
        <v>0</v>
      </c>
      <c r="I91" s="26">
        <v>0</v>
      </c>
      <c r="J91" s="27">
        <f t="shared" si="4"/>
        <v>27.69304114813658</v>
      </c>
      <c r="K91" s="28">
        <f t="shared" si="5"/>
        <v>1806.507735049331</v>
      </c>
      <c r="L91" s="29">
        <f t="shared" si="3"/>
        <v>36.130154700986616</v>
      </c>
    </row>
    <row r="92" spans="1:12" ht="12">
      <c r="A92" s="23">
        <v>70</v>
      </c>
      <c r="B92" s="24">
        <v>0</v>
      </c>
      <c r="C92" s="25">
        <v>0</v>
      </c>
      <c r="D92" s="25">
        <v>1</v>
      </c>
      <c r="E92" s="25">
        <v>0</v>
      </c>
      <c r="F92" s="25">
        <v>1</v>
      </c>
      <c r="G92" s="25">
        <v>1</v>
      </c>
      <c r="H92" s="25">
        <v>1</v>
      </c>
      <c r="I92" s="26">
        <v>1</v>
      </c>
      <c r="J92" s="27">
        <f t="shared" si="4"/>
        <v>27.484304678154697</v>
      </c>
      <c r="K92" s="28">
        <f t="shared" si="5"/>
        <v>1820.2201180094403</v>
      </c>
      <c r="L92" s="29">
        <f t="shared" si="3"/>
        <v>36.404402360188804</v>
      </c>
    </row>
    <row r="93" spans="1:12" ht="12">
      <c r="A93" s="23">
        <v>71</v>
      </c>
      <c r="B93" s="24">
        <v>0</v>
      </c>
      <c r="C93" s="25">
        <v>1</v>
      </c>
      <c r="D93" s="25">
        <v>0</v>
      </c>
      <c r="E93" s="25">
        <v>0</v>
      </c>
      <c r="F93" s="25">
        <v>1</v>
      </c>
      <c r="G93" s="25">
        <v>0</v>
      </c>
      <c r="H93" s="25">
        <v>1</v>
      </c>
      <c r="I93" s="26">
        <v>1</v>
      </c>
      <c r="J93" s="27">
        <f t="shared" si="4"/>
        <v>27.428812455961125</v>
      </c>
      <c r="K93" s="28">
        <f t="shared" si="5"/>
        <v>1823.90064800576</v>
      </c>
      <c r="L93" s="29">
        <f t="shared" si="3"/>
        <v>36.4780129601152</v>
      </c>
    </row>
    <row r="94" spans="1:12" ht="12">
      <c r="A94" s="23">
        <v>72</v>
      </c>
      <c r="B94" s="24">
        <v>0</v>
      </c>
      <c r="C94" s="25">
        <v>0</v>
      </c>
      <c r="D94" s="25">
        <v>1</v>
      </c>
      <c r="E94" s="25">
        <v>1</v>
      </c>
      <c r="F94" s="25">
        <v>0</v>
      </c>
      <c r="G94" s="25">
        <v>1</v>
      </c>
      <c r="H94" s="25">
        <v>1</v>
      </c>
      <c r="I94" s="26">
        <v>0</v>
      </c>
      <c r="J94" s="27">
        <f t="shared" si="4"/>
        <v>27.24216465475919</v>
      </c>
      <c r="K94" s="28">
        <f t="shared" si="5"/>
        <v>1836.3901253315064</v>
      </c>
      <c r="L94" s="29">
        <f t="shared" si="3"/>
        <v>36.72780250663013</v>
      </c>
    </row>
    <row r="95" spans="1:12" ht="12">
      <c r="A95" s="23">
        <v>73</v>
      </c>
      <c r="B95" s="24">
        <v>0</v>
      </c>
      <c r="C95" s="25">
        <v>1</v>
      </c>
      <c r="D95" s="25">
        <v>0</v>
      </c>
      <c r="E95" s="25">
        <v>1</v>
      </c>
      <c r="F95" s="25">
        <v>0</v>
      </c>
      <c r="G95" s="25">
        <v>0</v>
      </c>
      <c r="H95" s="25">
        <v>1</v>
      </c>
      <c r="I95" s="26">
        <v>0</v>
      </c>
      <c r="J95" s="27">
        <f t="shared" si="4"/>
        <v>27.187644941834595</v>
      </c>
      <c r="K95" s="28">
        <f t="shared" si="5"/>
        <v>1840.070655327826</v>
      </c>
      <c r="L95" s="29">
        <f t="shared" si="3"/>
        <v>36.80141310655652</v>
      </c>
    </row>
    <row r="96" spans="1:12" ht="12">
      <c r="A96" s="23">
        <v>74</v>
      </c>
      <c r="B96" s="24">
        <v>0</v>
      </c>
      <c r="C96" s="25">
        <v>1</v>
      </c>
      <c r="D96" s="25">
        <v>1</v>
      </c>
      <c r="E96" s="25">
        <v>0</v>
      </c>
      <c r="F96" s="25">
        <v>0</v>
      </c>
      <c r="G96" s="25">
        <v>0</v>
      </c>
      <c r="H96" s="25">
        <v>0</v>
      </c>
      <c r="I96" s="26">
        <v>1</v>
      </c>
      <c r="J96" s="27">
        <f t="shared" si="4"/>
        <v>26.92231470471661</v>
      </c>
      <c r="K96" s="28">
        <f t="shared" si="5"/>
        <v>1858.1954361428045</v>
      </c>
      <c r="L96" s="29">
        <f t="shared" si="3"/>
        <v>37.16390872285609</v>
      </c>
    </row>
    <row r="97" spans="1:12" ht="12">
      <c r="A97" s="23">
        <v>75</v>
      </c>
      <c r="B97" s="24">
        <v>0</v>
      </c>
      <c r="C97" s="25">
        <v>0</v>
      </c>
      <c r="D97" s="25">
        <v>1</v>
      </c>
      <c r="E97" s="25">
        <v>1</v>
      </c>
      <c r="F97" s="25">
        <v>1</v>
      </c>
      <c r="G97" s="25">
        <v>0</v>
      </c>
      <c r="H97" s="25">
        <v>1</v>
      </c>
      <c r="I97" s="26">
        <v>0</v>
      </c>
      <c r="J97" s="27">
        <f t="shared" si="4"/>
        <v>26.469513512017848</v>
      </c>
      <c r="K97" s="28">
        <f t="shared" si="5"/>
        <v>1889.9655821327694</v>
      </c>
      <c r="L97" s="29">
        <f t="shared" si="3"/>
        <v>37.79931164265539</v>
      </c>
    </row>
    <row r="98" spans="1:12" ht="12">
      <c r="A98" s="23">
        <v>76</v>
      </c>
      <c r="B98" s="24">
        <v>0</v>
      </c>
      <c r="C98" s="25">
        <v>1</v>
      </c>
      <c r="D98" s="25">
        <v>0</v>
      </c>
      <c r="E98" s="25">
        <v>0</v>
      </c>
      <c r="F98" s="25">
        <v>1</v>
      </c>
      <c r="G98" s="25">
        <v>1</v>
      </c>
      <c r="H98" s="25">
        <v>0</v>
      </c>
      <c r="I98" s="26">
        <v>1</v>
      </c>
      <c r="J98" s="27">
        <f t="shared" si="4"/>
        <v>26.16744905662722</v>
      </c>
      <c r="K98" s="28">
        <f t="shared" si="5"/>
        <v>1911.770892944068</v>
      </c>
      <c r="L98" s="29">
        <f t="shared" si="3"/>
        <v>38.23541785888136</v>
      </c>
    </row>
    <row r="99" spans="1:12" ht="12">
      <c r="A99" s="23">
        <v>77</v>
      </c>
      <c r="B99" s="24">
        <v>0</v>
      </c>
      <c r="C99" s="25">
        <v>1</v>
      </c>
      <c r="D99" s="25">
        <v>0</v>
      </c>
      <c r="E99" s="25">
        <v>1</v>
      </c>
      <c r="F99" s="25">
        <v>0</v>
      </c>
      <c r="G99" s="25">
        <v>1</v>
      </c>
      <c r="H99" s="25">
        <v>0</v>
      </c>
      <c r="I99" s="26">
        <v>0</v>
      </c>
      <c r="J99" s="27">
        <f t="shared" si="4"/>
        <v>25.947863784039455</v>
      </c>
      <c r="K99" s="28">
        <f t="shared" si="5"/>
        <v>1927.940900266134</v>
      </c>
      <c r="L99" s="29">
        <f t="shared" si="3"/>
        <v>38.55881800532268</v>
      </c>
    </row>
    <row r="100" spans="1:12" ht="12">
      <c r="A100" s="23">
        <v>78</v>
      </c>
      <c r="B100" s="24">
        <v>0</v>
      </c>
      <c r="C100" s="25">
        <v>0</v>
      </c>
      <c r="D100" s="25">
        <v>1</v>
      </c>
      <c r="E100" s="25">
        <v>1</v>
      </c>
      <c r="F100" s="25">
        <v>0</v>
      </c>
      <c r="G100" s="25">
        <v>1</v>
      </c>
      <c r="H100" s="25">
        <v>1</v>
      </c>
      <c r="I100" s="26">
        <v>1</v>
      </c>
      <c r="J100" s="27">
        <f t="shared" si="4"/>
        <v>25.76451983059921</v>
      </c>
      <c r="K100" s="28">
        <f t="shared" si="5"/>
        <v>1941.653283226243</v>
      </c>
      <c r="L100" s="29">
        <f t="shared" si="3"/>
        <v>38.83306566452486</v>
      </c>
    </row>
    <row r="101" spans="1:12" ht="12">
      <c r="A101" s="23">
        <v>79</v>
      </c>
      <c r="B101" s="24">
        <v>0</v>
      </c>
      <c r="C101" s="25">
        <v>1</v>
      </c>
      <c r="D101" s="25">
        <v>0</v>
      </c>
      <c r="E101" s="25">
        <v>1</v>
      </c>
      <c r="F101" s="25">
        <v>0</v>
      </c>
      <c r="G101" s="25">
        <v>0</v>
      </c>
      <c r="H101" s="25">
        <v>1</v>
      </c>
      <c r="I101" s="26">
        <v>1</v>
      </c>
      <c r="J101" s="27">
        <f t="shared" si="4"/>
        <v>25.715748838996625</v>
      </c>
      <c r="K101" s="28">
        <f t="shared" si="5"/>
        <v>1945.3338132225629</v>
      </c>
      <c r="L101" s="29">
        <f t="shared" si="3"/>
        <v>38.90667626445126</v>
      </c>
    </row>
    <row r="102" spans="1:12" ht="12">
      <c r="A102" s="23">
        <v>80</v>
      </c>
      <c r="B102" s="24">
        <v>0</v>
      </c>
      <c r="C102" s="25">
        <v>0</v>
      </c>
      <c r="D102" s="25">
        <v>1</v>
      </c>
      <c r="E102" s="25">
        <v>1</v>
      </c>
      <c r="F102" s="25">
        <v>1</v>
      </c>
      <c r="G102" s="25">
        <v>1</v>
      </c>
      <c r="H102" s="25">
        <v>0</v>
      </c>
      <c r="I102" s="26">
        <v>0</v>
      </c>
      <c r="J102" s="27">
        <f t="shared" si="4"/>
        <v>25.292945076820608</v>
      </c>
      <c r="K102" s="28">
        <f t="shared" si="5"/>
        <v>1977.8358270710773</v>
      </c>
      <c r="L102" s="29">
        <f t="shared" si="3"/>
        <v>39.55671654142155</v>
      </c>
    </row>
    <row r="103" spans="1:12" ht="12">
      <c r="A103" s="23">
        <v>81</v>
      </c>
      <c r="B103" s="24">
        <v>0</v>
      </c>
      <c r="C103" s="25">
        <v>1</v>
      </c>
      <c r="D103" s="25">
        <v>0</v>
      </c>
      <c r="E103" s="25">
        <v>1</v>
      </c>
      <c r="F103" s="25">
        <v>1</v>
      </c>
      <c r="G103" s="25">
        <v>0</v>
      </c>
      <c r="H103" s="25">
        <v>0</v>
      </c>
      <c r="I103" s="26">
        <v>0</v>
      </c>
      <c r="J103" s="27">
        <f t="shared" si="4"/>
        <v>25.24594145439744</v>
      </c>
      <c r="K103" s="28">
        <f t="shared" si="5"/>
        <v>1981.5163570673972</v>
      </c>
      <c r="L103" s="29">
        <f t="shared" si="3"/>
        <v>39.63032714134795</v>
      </c>
    </row>
    <row r="104" spans="1:12" ht="12">
      <c r="A104" s="23">
        <v>82</v>
      </c>
      <c r="B104" s="24">
        <v>0</v>
      </c>
      <c r="C104" s="25">
        <v>0</v>
      </c>
      <c r="D104" s="25">
        <v>1</v>
      </c>
      <c r="E104" s="25">
        <v>1</v>
      </c>
      <c r="F104" s="25">
        <v>1</v>
      </c>
      <c r="G104" s="25">
        <v>0</v>
      </c>
      <c r="H104" s="25">
        <v>1</v>
      </c>
      <c r="I104" s="26">
        <v>1</v>
      </c>
      <c r="J104" s="27">
        <f t="shared" si="4"/>
        <v>25.072349523610995</v>
      </c>
      <c r="K104" s="28">
        <f t="shared" si="5"/>
        <v>1995.228740027506</v>
      </c>
      <c r="L104" s="29">
        <f t="shared" si="3"/>
        <v>39.90457480055012</v>
      </c>
    </row>
    <row r="105" spans="1:12" ht="12">
      <c r="A105" s="23">
        <v>83</v>
      </c>
      <c r="B105" s="24">
        <v>0</v>
      </c>
      <c r="C105" s="25">
        <v>1</v>
      </c>
      <c r="D105" s="25">
        <v>1</v>
      </c>
      <c r="E105" s="25">
        <v>0</v>
      </c>
      <c r="F105" s="25">
        <v>0</v>
      </c>
      <c r="G105" s="25">
        <v>0</v>
      </c>
      <c r="H105" s="25">
        <v>1</v>
      </c>
      <c r="I105" s="26">
        <v>0</v>
      </c>
      <c r="J105" s="27">
        <f t="shared" si="4"/>
        <v>24.829762394618232</v>
      </c>
      <c r="K105" s="28">
        <f t="shared" si="5"/>
        <v>2014.7123829601096</v>
      </c>
      <c r="L105" s="29">
        <f t="shared" si="3"/>
        <v>40.29424765920219</v>
      </c>
    </row>
    <row r="106" spans="1:12" ht="12">
      <c r="A106" s="23">
        <v>84</v>
      </c>
      <c r="B106" s="24">
        <v>0</v>
      </c>
      <c r="C106" s="25">
        <v>1</v>
      </c>
      <c r="D106" s="25">
        <v>0</v>
      </c>
      <c r="E106" s="25">
        <v>1</v>
      </c>
      <c r="F106" s="25">
        <v>0</v>
      </c>
      <c r="G106" s="25">
        <v>1</v>
      </c>
      <c r="H106" s="25">
        <v>0</v>
      </c>
      <c r="I106" s="26">
        <v>1</v>
      </c>
      <c r="J106" s="27">
        <f t="shared" si="4"/>
        <v>24.603828438985417</v>
      </c>
      <c r="K106" s="28">
        <f t="shared" si="5"/>
        <v>2033.2040581608705</v>
      </c>
      <c r="L106" s="29">
        <f t="shared" si="3"/>
        <v>40.66408116321741</v>
      </c>
    </row>
    <row r="107" spans="1:12" ht="12">
      <c r="A107" s="23">
        <v>85</v>
      </c>
      <c r="B107" s="24">
        <v>0</v>
      </c>
      <c r="C107" s="25">
        <v>1</v>
      </c>
      <c r="D107" s="25">
        <v>0</v>
      </c>
      <c r="E107" s="25">
        <v>0</v>
      </c>
      <c r="F107" s="25">
        <v>1</v>
      </c>
      <c r="G107" s="25">
        <v>1</v>
      </c>
      <c r="H107" s="25">
        <v>1</v>
      </c>
      <c r="I107" s="26">
        <v>0</v>
      </c>
      <c r="J107" s="27">
        <f t="shared" si="4"/>
        <v>24.186278774692305</v>
      </c>
      <c r="K107" s="28">
        <f t="shared" si="5"/>
        <v>2068.287839761373</v>
      </c>
      <c r="L107" s="29">
        <f t="shared" si="3"/>
        <v>41.36575679522746</v>
      </c>
    </row>
    <row r="108" spans="1:12" ht="12">
      <c r="A108" s="23">
        <v>86</v>
      </c>
      <c r="B108" s="24">
        <v>0</v>
      </c>
      <c r="C108" s="25">
        <v>0</v>
      </c>
      <c r="D108" s="25">
        <v>1</v>
      </c>
      <c r="E108" s="25">
        <v>1</v>
      </c>
      <c r="F108" s="25">
        <v>1</v>
      </c>
      <c r="G108" s="25">
        <v>1</v>
      </c>
      <c r="H108" s="25">
        <v>0</v>
      </c>
      <c r="I108" s="26">
        <v>1</v>
      </c>
      <c r="J108" s="27">
        <f t="shared" si="4"/>
        <v>24.014228123174917</v>
      </c>
      <c r="K108" s="28">
        <f t="shared" si="5"/>
        <v>2083.098984965814</v>
      </c>
      <c r="L108" s="29">
        <f t="shared" si="3"/>
        <v>41.661979699316284</v>
      </c>
    </row>
    <row r="109" spans="1:12" ht="12">
      <c r="A109" s="23">
        <v>87</v>
      </c>
      <c r="B109" s="24">
        <v>0</v>
      </c>
      <c r="C109" s="25">
        <v>1</v>
      </c>
      <c r="D109" s="25">
        <v>0</v>
      </c>
      <c r="E109" s="25">
        <v>1</v>
      </c>
      <c r="F109" s="25">
        <v>1</v>
      </c>
      <c r="G109" s="25">
        <v>0</v>
      </c>
      <c r="H109" s="25">
        <v>0</v>
      </c>
      <c r="I109" s="26">
        <v>1</v>
      </c>
      <c r="J109" s="27">
        <f t="shared" si="4"/>
        <v>23.971853036876585</v>
      </c>
      <c r="K109" s="28">
        <f t="shared" si="5"/>
        <v>2086.779514962134</v>
      </c>
      <c r="L109" s="29">
        <f t="shared" si="3"/>
        <v>41.73559029924268</v>
      </c>
    </row>
    <row r="110" spans="1:12" ht="12">
      <c r="A110" s="23">
        <v>88</v>
      </c>
      <c r="B110" s="24">
        <v>0</v>
      </c>
      <c r="C110" s="25">
        <v>1</v>
      </c>
      <c r="D110" s="25">
        <v>1</v>
      </c>
      <c r="E110" s="25">
        <v>0</v>
      </c>
      <c r="F110" s="25">
        <v>0</v>
      </c>
      <c r="G110" s="25">
        <v>1</v>
      </c>
      <c r="H110" s="25">
        <v>0</v>
      </c>
      <c r="I110" s="26">
        <v>0</v>
      </c>
      <c r="J110" s="27">
        <f t="shared" si="4"/>
        <v>23.79159369527145</v>
      </c>
      <c r="K110" s="28">
        <f t="shared" si="5"/>
        <v>2102.5826278984177</v>
      </c>
      <c r="L110" s="29">
        <f t="shared" si="3"/>
        <v>42.05165255796835</v>
      </c>
    </row>
    <row r="111" spans="1:12" ht="12">
      <c r="A111" s="23">
        <v>89</v>
      </c>
      <c r="B111" s="24">
        <v>1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6">
        <v>0</v>
      </c>
      <c r="J111" s="27">
        <f t="shared" si="4"/>
        <v>23.7</v>
      </c>
      <c r="K111" s="28">
        <f t="shared" si="5"/>
        <v>2110.704641350211</v>
      </c>
      <c r="L111" s="29">
        <f t="shared" si="3"/>
        <v>42.21409282700422</v>
      </c>
    </row>
    <row r="112" spans="1:12" ht="12">
      <c r="A112" s="23">
        <v>90</v>
      </c>
      <c r="B112" s="24">
        <v>0</v>
      </c>
      <c r="C112" s="25">
        <v>1</v>
      </c>
      <c r="D112" s="25">
        <v>1</v>
      </c>
      <c r="E112" s="25">
        <v>0</v>
      </c>
      <c r="F112" s="25">
        <v>0</v>
      </c>
      <c r="G112" s="25">
        <v>0</v>
      </c>
      <c r="H112" s="25">
        <v>1</v>
      </c>
      <c r="I112" s="26">
        <v>1</v>
      </c>
      <c r="J112" s="27">
        <f t="shared" si="4"/>
        <v>23.596308232906164</v>
      </c>
      <c r="K112" s="28">
        <f t="shared" si="5"/>
        <v>2119.9755408548463</v>
      </c>
      <c r="L112" s="29">
        <f t="shared" si="3"/>
        <v>42.399510817096925</v>
      </c>
    </row>
    <row r="113" spans="1:12" ht="12">
      <c r="A113" s="23">
        <v>91</v>
      </c>
      <c r="B113" s="24">
        <v>0</v>
      </c>
      <c r="C113" s="25">
        <v>1</v>
      </c>
      <c r="D113" s="25">
        <v>1</v>
      </c>
      <c r="E113" s="25">
        <v>0</v>
      </c>
      <c r="F113" s="25">
        <v>1</v>
      </c>
      <c r="G113" s="25">
        <v>0</v>
      </c>
      <c r="H113" s="25">
        <v>0</v>
      </c>
      <c r="I113" s="26">
        <v>0</v>
      </c>
      <c r="J113" s="27">
        <f t="shared" si="4"/>
        <v>23.200154250850446</v>
      </c>
      <c r="K113" s="28">
        <f t="shared" si="5"/>
        <v>2156.158084699681</v>
      </c>
      <c r="L113" s="29">
        <f t="shared" si="3"/>
        <v>43.123161693993616</v>
      </c>
    </row>
    <row r="114" spans="1:12" ht="12">
      <c r="A114" s="23">
        <v>92</v>
      </c>
      <c r="B114" s="24">
        <v>0</v>
      </c>
      <c r="C114" s="25">
        <v>1</v>
      </c>
      <c r="D114" s="25">
        <v>0</v>
      </c>
      <c r="E114" s="25">
        <v>0</v>
      </c>
      <c r="F114" s="25">
        <v>1</v>
      </c>
      <c r="G114" s="25">
        <v>1</v>
      </c>
      <c r="H114" s="25">
        <v>1</v>
      </c>
      <c r="I114" s="26">
        <v>1</v>
      </c>
      <c r="J114" s="27">
        <f t="shared" si="4"/>
        <v>23.0144194791944</v>
      </c>
      <c r="K114" s="28">
        <f t="shared" si="5"/>
        <v>2173.5509976561098</v>
      </c>
      <c r="L114" s="29">
        <f t="shared" si="3"/>
        <v>43.471019953122195</v>
      </c>
    </row>
    <row r="115" spans="1:12" ht="12">
      <c r="A115" s="23">
        <v>93</v>
      </c>
      <c r="B115" s="24">
        <v>0</v>
      </c>
      <c r="C115" s="25">
        <v>1</v>
      </c>
      <c r="D115" s="25">
        <v>0</v>
      </c>
      <c r="E115" s="25">
        <v>1</v>
      </c>
      <c r="F115" s="25">
        <v>0</v>
      </c>
      <c r="G115" s="25">
        <v>1</v>
      </c>
      <c r="H115" s="25">
        <v>1</v>
      </c>
      <c r="I115" s="26">
        <v>0</v>
      </c>
      <c r="J115" s="27">
        <f t="shared" si="4"/>
        <v>22.844391718394718</v>
      </c>
      <c r="K115" s="28">
        <f t="shared" si="5"/>
        <v>2189.7210049781756</v>
      </c>
      <c r="L115" s="29">
        <f t="shared" si="3"/>
        <v>43.79442009956351</v>
      </c>
    </row>
    <row r="116" spans="1:12" ht="12">
      <c r="A116" s="23">
        <v>94</v>
      </c>
      <c r="B116" s="24">
        <v>0</v>
      </c>
      <c r="C116" s="25">
        <v>1</v>
      </c>
      <c r="D116" s="25">
        <v>1</v>
      </c>
      <c r="E116" s="25">
        <v>0</v>
      </c>
      <c r="F116" s="25">
        <v>0</v>
      </c>
      <c r="G116" s="25">
        <v>1</v>
      </c>
      <c r="H116" s="25">
        <v>0</v>
      </c>
      <c r="I116" s="26">
        <v>1</v>
      </c>
      <c r="J116" s="27">
        <f t="shared" si="4"/>
        <v>22.656771180787192</v>
      </c>
      <c r="K116" s="28">
        <f t="shared" si="5"/>
        <v>2207.845785793154</v>
      </c>
      <c r="L116" s="29">
        <f t="shared" si="3"/>
        <v>44.15691571586308</v>
      </c>
    </row>
    <row r="117" spans="1:12" ht="12">
      <c r="A117" s="23">
        <v>95</v>
      </c>
      <c r="B117" s="24">
        <v>1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6">
        <v>1</v>
      </c>
      <c r="J117" s="27">
        <f t="shared" si="4"/>
        <v>22.573691598155204</v>
      </c>
      <c r="K117" s="28">
        <f t="shared" si="5"/>
        <v>2215.967799244948</v>
      </c>
      <c r="L117" s="29">
        <f t="shared" si="3"/>
        <v>44.319355984898955</v>
      </c>
    </row>
    <row r="118" spans="1:12" ht="12">
      <c r="A118" s="23">
        <v>96</v>
      </c>
      <c r="B118" s="24">
        <v>0</v>
      </c>
      <c r="C118" s="25">
        <v>0</v>
      </c>
      <c r="D118" s="25">
        <v>1</v>
      </c>
      <c r="E118" s="25">
        <v>1</v>
      </c>
      <c r="F118" s="25">
        <v>1</v>
      </c>
      <c r="G118" s="25">
        <v>1</v>
      </c>
      <c r="H118" s="25">
        <v>1</v>
      </c>
      <c r="I118" s="26">
        <v>0</v>
      </c>
      <c r="J118" s="27">
        <f t="shared" si="4"/>
        <v>22.335229232543533</v>
      </c>
      <c r="K118" s="28">
        <f t="shared" si="5"/>
        <v>2239.615931783119</v>
      </c>
      <c r="L118" s="29">
        <f t="shared" si="3"/>
        <v>44.792318635662376</v>
      </c>
    </row>
    <row r="119" spans="1:12" ht="12">
      <c r="A119" s="23">
        <v>97</v>
      </c>
      <c r="B119" s="24">
        <v>0</v>
      </c>
      <c r="C119" s="25">
        <v>1</v>
      </c>
      <c r="D119" s="25">
        <v>0</v>
      </c>
      <c r="E119" s="25">
        <v>1</v>
      </c>
      <c r="F119" s="25">
        <v>1</v>
      </c>
      <c r="G119" s="25">
        <v>0</v>
      </c>
      <c r="H119" s="25">
        <v>1</v>
      </c>
      <c r="I119" s="26">
        <v>0</v>
      </c>
      <c r="J119" s="27">
        <f t="shared" si="4"/>
        <v>22.298567942403594</v>
      </c>
      <c r="K119" s="28">
        <f t="shared" si="5"/>
        <v>2243.2964617794387</v>
      </c>
      <c r="L119" s="29">
        <f t="shared" si="3"/>
        <v>44.86592923558877</v>
      </c>
    </row>
    <row r="120" spans="1:12" ht="12">
      <c r="A120" s="23">
        <v>98</v>
      </c>
      <c r="B120" s="24">
        <v>0</v>
      </c>
      <c r="C120" s="25">
        <v>1</v>
      </c>
      <c r="D120" s="25">
        <v>1</v>
      </c>
      <c r="E120" s="25">
        <v>0</v>
      </c>
      <c r="F120" s="25">
        <v>1</v>
      </c>
      <c r="G120" s="25">
        <v>0</v>
      </c>
      <c r="H120" s="25">
        <v>0</v>
      </c>
      <c r="I120" s="26">
        <v>1</v>
      </c>
      <c r="J120" s="27">
        <f t="shared" si="4"/>
        <v>22.119770889523263</v>
      </c>
      <c r="K120" s="28">
        <f t="shared" si="5"/>
        <v>2261.4212425944174</v>
      </c>
      <c r="L120" s="29">
        <f t="shared" si="3"/>
        <v>45.22842485188835</v>
      </c>
    </row>
    <row r="121" spans="1:12" ht="12">
      <c r="A121" s="23">
        <v>99</v>
      </c>
      <c r="B121" s="24">
        <v>0</v>
      </c>
      <c r="C121" s="25">
        <v>1</v>
      </c>
      <c r="D121" s="25">
        <v>1</v>
      </c>
      <c r="E121" s="25">
        <v>1</v>
      </c>
      <c r="F121" s="25">
        <v>0</v>
      </c>
      <c r="G121" s="25">
        <v>0</v>
      </c>
      <c r="H121" s="25">
        <v>0</v>
      </c>
      <c r="I121" s="26">
        <v>0</v>
      </c>
      <c r="J121" s="27">
        <f t="shared" si="4"/>
        <v>21.96266018409508</v>
      </c>
      <c r="K121" s="28">
        <f t="shared" si="5"/>
        <v>2277.5912499164833</v>
      </c>
      <c r="L121" s="29">
        <f t="shared" si="3"/>
        <v>45.55182499832967</v>
      </c>
    </row>
    <row r="122" spans="1:12" ht="12">
      <c r="A122" s="23">
        <v>100</v>
      </c>
      <c r="B122" s="24">
        <v>0</v>
      </c>
      <c r="C122" s="25">
        <v>1</v>
      </c>
      <c r="D122" s="25">
        <v>0</v>
      </c>
      <c r="E122" s="25">
        <v>1</v>
      </c>
      <c r="F122" s="25">
        <v>0</v>
      </c>
      <c r="G122" s="25">
        <v>1</v>
      </c>
      <c r="H122" s="25">
        <v>1</v>
      </c>
      <c r="I122" s="26">
        <v>1</v>
      </c>
      <c r="J122" s="27">
        <f t="shared" si="4"/>
        <v>21.79614001231011</v>
      </c>
      <c r="K122" s="28">
        <f t="shared" si="5"/>
        <v>2294.9841628729123</v>
      </c>
      <c r="L122" s="29">
        <f t="shared" si="3"/>
        <v>45.89968325745824</v>
      </c>
    </row>
    <row r="123" spans="1:12" ht="12">
      <c r="A123" s="23">
        <v>101</v>
      </c>
      <c r="B123" s="24">
        <v>0</v>
      </c>
      <c r="C123" s="25">
        <v>1</v>
      </c>
      <c r="D123" s="25">
        <v>0</v>
      </c>
      <c r="E123" s="25">
        <v>1</v>
      </c>
      <c r="F123" s="25">
        <v>1</v>
      </c>
      <c r="G123" s="25">
        <v>1</v>
      </c>
      <c r="H123" s="25">
        <v>0</v>
      </c>
      <c r="I123" s="26">
        <v>0</v>
      </c>
      <c r="J123" s="27">
        <f t="shared" si="4"/>
        <v>21.457692213974504</v>
      </c>
      <c r="K123" s="28">
        <f t="shared" si="5"/>
        <v>2331.1667067177464</v>
      </c>
      <c r="L123" s="29">
        <f t="shared" si="3"/>
        <v>46.62333413435493</v>
      </c>
    </row>
    <row r="124" spans="1:12" ht="12">
      <c r="A124" s="23">
        <v>102</v>
      </c>
      <c r="B124" s="24">
        <v>0</v>
      </c>
      <c r="C124" s="25">
        <v>0</v>
      </c>
      <c r="D124" s="25">
        <v>1</v>
      </c>
      <c r="E124" s="25">
        <v>1</v>
      </c>
      <c r="F124" s="25">
        <v>1</v>
      </c>
      <c r="G124" s="25">
        <v>1</v>
      </c>
      <c r="H124" s="25">
        <v>1</v>
      </c>
      <c r="I124" s="26">
        <v>1</v>
      </c>
      <c r="J124" s="27">
        <f t="shared" si="4"/>
        <v>21.33215839511245</v>
      </c>
      <c r="K124" s="28">
        <f t="shared" si="5"/>
        <v>2344.879089677856</v>
      </c>
      <c r="L124" s="29">
        <f t="shared" si="3"/>
        <v>46.897581793557116</v>
      </c>
    </row>
    <row r="125" spans="1:12" ht="12">
      <c r="A125" s="23">
        <v>103</v>
      </c>
      <c r="B125" s="24">
        <v>0</v>
      </c>
      <c r="C125" s="25">
        <v>1</v>
      </c>
      <c r="D125" s="25">
        <v>0</v>
      </c>
      <c r="E125" s="25">
        <v>1</v>
      </c>
      <c r="F125" s="25">
        <v>1</v>
      </c>
      <c r="G125" s="25">
        <v>0</v>
      </c>
      <c r="H125" s="25">
        <v>1</v>
      </c>
      <c r="I125" s="26">
        <v>1</v>
      </c>
      <c r="J125" s="27">
        <f t="shared" si="4"/>
        <v>21.298713600696388</v>
      </c>
      <c r="K125" s="28">
        <f t="shared" si="5"/>
        <v>2348.5596196741753</v>
      </c>
      <c r="L125" s="29">
        <f t="shared" si="3"/>
        <v>46.971192393483506</v>
      </c>
    </row>
    <row r="126" spans="1:12" ht="12">
      <c r="A126" s="23">
        <v>104</v>
      </c>
      <c r="B126" s="24">
        <v>0</v>
      </c>
      <c r="C126" s="25">
        <v>1</v>
      </c>
      <c r="D126" s="25">
        <v>1</v>
      </c>
      <c r="E126" s="25">
        <v>0</v>
      </c>
      <c r="F126" s="25">
        <v>0</v>
      </c>
      <c r="G126" s="25">
        <v>1</v>
      </c>
      <c r="H126" s="25">
        <v>1</v>
      </c>
      <c r="I126" s="26">
        <v>0</v>
      </c>
      <c r="J126" s="27">
        <f t="shared" si="4"/>
        <v>21.156295354108572</v>
      </c>
      <c r="K126" s="28">
        <f t="shared" si="5"/>
        <v>2364.3627326104593</v>
      </c>
      <c r="L126" s="29">
        <f t="shared" si="3"/>
        <v>47.287254652209185</v>
      </c>
    </row>
    <row r="127" spans="1:12" ht="12">
      <c r="A127" s="23">
        <v>105</v>
      </c>
      <c r="B127" s="24">
        <v>1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1</v>
      </c>
      <c r="I127" s="26">
        <v>0</v>
      </c>
      <c r="J127" s="27">
        <f t="shared" si="4"/>
        <v>21.083837913367493</v>
      </c>
      <c r="K127" s="28">
        <f t="shared" si="5"/>
        <v>2372.4847460622527</v>
      </c>
      <c r="L127" s="29">
        <f t="shared" si="3"/>
        <v>47.449694921245055</v>
      </c>
    </row>
    <row r="128" spans="1:12" ht="12">
      <c r="A128" s="23">
        <v>106</v>
      </c>
      <c r="B128" s="24">
        <v>0</v>
      </c>
      <c r="C128" s="25">
        <v>1</v>
      </c>
      <c r="D128" s="25">
        <v>1</v>
      </c>
      <c r="E128" s="25">
        <v>1</v>
      </c>
      <c r="F128" s="25">
        <v>0</v>
      </c>
      <c r="G128" s="25">
        <v>0</v>
      </c>
      <c r="H128" s="25">
        <v>0</v>
      </c>
      <c r="I128" s="26">
        <v>1</v>
      </c>
      <c r="J128" s="27">
        <f t="shared" si="4"/>
        <v>20.992047136057728</v>
      </c>
      <c r="K128" s="28">
        <f t="shared" si="5"/>
        <v>2382.85440781122</v>
      </c>
      <c r="L128" s="29">
        <f t="shared" si="3"/>
        <v>47.657088156224404</v>
      </c>
    </row>
    <row r="129" spans="1:12" ht="12">
      <c r="A129" s="23">
        <v>107</v>
      </c>
      <c r="B129" s="24">
        <v>0</v>
      </c>
      <c r="C129" s="25">
        <v>1</v>
      </c>
      <c r="D129" s="25">
        <v>1</v>
      </c>
      <c r="E129" s="25">
        <v>0</v>
      </c>
      <c r="F129" s="25">
        <v>1</v>
      </c>
      <c r="G129" s="25">
        <v>0</v>
      </c>
      <c r="H129" s="25">
        <v>1</v>
      </c>
      <c r="I129" s="26">
        <v>0</v>
      </c>
      <c r="J129" s="27">
        <f t="shared" si="4"/>
        <v>20.687330863090832</v>
      </c>
      <c r="K129" s="28">
        <f t="shared" si="5"/>
        <v>2417.9381894117223</v>
      </c>
      <c r="L129" s="29">
        <f t="shared" si="3"/>
        <v>48.35876378823444</v>
      </c>
    </row>
    <row r="130" spans="1:12" ht="12">
      <c r="A130" s="23">
        <v>108</v>
      </c>
      <c r="B130" s="24">
        <v>0</v>
      </c>
      <c r="C130" s="25">
        <v>1</v>
      </c>
      <c r="D130" s="25">
        <v>0</v>
      </c>
      <c r="E130" s="25">
        <v>1</v>
      </c>
      <c r="F130" s="25">
        <v>1</v>
      </c>
      <c r="G130" s="25">
        <v>1</v>
      </c>
      <c r="H130" s="25">
        <v>0</v>
      </c>
      <c r="I130" s="26">
        <v>1</v>
      </c>
      <c r="J130" s="27">
        <f t="shared" si="4"/>
        <v>20.530256578731663</v>
      </c>
      <c r="K130" s="28">
        <f t="shared" si="5"/>
        <v>2436.4298646124835</v>
      </c>
      <c r="L130" s="29">
        <f t="shared" si="3"/>
        <v>48.728597292249674</v>
      </c>
    </row>
    <row r="131" spans="1:12" ht="12">
      <c r="A131" s="23">
        <v>109</v>
      </c>
      <c r="B131" s="24">
        <v>1</v>
      </c>
      <c r="C131" s="25">
        <v>0</v>
      </c>
      <c r="D131" s="25">
        <v>0</v>
      </c>
      <c r="E131" s="25">
        <v>0</v>
      </c>
      <c r="F131" s="25">
        <v>0</v>
      </c>
      <c r="G131" s="25">
        <v>1</v>
      </c>
      <c r="H131" s="25">
        <v>0</v>
      </c>
      <c r="I131" s="26">
        <v>0</v>
      </c>
      <c r="J131" s="27">
        <f t="shared" si="4"/>
        <v>20.330533893221357</v>
      </c>
      <c r="K131" s="28">
        <f t="shared" si="5"/>
        <v>2460.3549910005604</v>
      </c>
      <c r="L131" s="29">
        <f t="shared" si="3"/>
        <v>49.20709982001121</v>
      </c>
    </row>
    <row r="132" spans="1:12" ht="12">
      <c r="A132" s="23">
        <v>110</v>
      </c>
      <c r="B132" s="24">
        <v>0</v>
      </c>
      <c r="C132" s="25">
        <v>1</v>
      </c>
      <c r="D132" s="25">
        <v>1</v>
      </c>
      <c r="E132" s="25">
        <v>0</v>
      </c>
      <c r="F132" s="25">
        <v>0</v>
      </c>
      <c r="G132" s="25">
        <v>1</v>
      </c>
      <c r="H132" s="25">
        <v>1</v>
      </c>
      <c r="I132" s="26">
        <v>1</v>
      </c>
      <c r="J132" s="27">
        <f t="shared" si="4"/>
        <v>20.25418277929819</v>
      </c>
      <c r="K132" s="28">
        <f t="shared" si="5"/>
        <v>2469.625890505196</v>
      </c>
      <c r="L132" s="29">
        <f t="shared" si="3"/>
        <v>49.39251781010392</v>
      </c>
    </row>
    <row r="133" spans="1:12" ht="12">
      <c r="A133" s="23">
        <v>111</v>
      </c>
      <c r="B133" s="24">
        <v>1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1</v>
      </c>
      <c r="I133" s="26">
        <v>1</v>
      </c>
      <c r="J133" s="27">
        <f t="shared" si="4"/>
        <v>20.18776312281005</v>
      </c>
      <c r="K133" s="28">
        <f t="shared" si="5"/>
        <v>2477.7479039569894</v>
      </c>
      <c r="L133" s="29">
        <f t="shared" si="3"/>
        <v>49.55495807913979</v>
      </c>
    </row>
    <row r="134" spans="1:12" ht="12">
      <c r="A134" s="23">
        <v>112</v>
      </c>
      <c r="B134" s="24">
        <v>0</v>
      </c>
      <c r="C134" s="25">
        <v>1</v>
      </c>
      <c r="D134" s="25">
        <v>1</v>
      </c>
      <c r="E134" s="25">
        <v>0</v>
      </c>
      <c r="F134" s="25">
        <v>1</v>
      </c>
      <c r="G134" s="25">
        <v>1</v>
      </c>
      <c r="H134" s="25">
        <v>0</v>
      </c>
      <c r="I134" s="26">
        <v>0</v>
      </c>
      <c r="J134" s="27">
        <f t="shared" si="4"/>
        <v>19.961606370498526</v>
      </c>
      <c r="K134" s="28">
        <f t="shared" si="5"/>
        <v>2505.80843435003</v>
      </c>
      <c r="L134" s="29">
        <f t="shared" si="3"/>
        <v>50.1161686870006</v>
      </c>
    </row>
    <row r="135" spans="1:12" ht="12">
      <c r="A135" s="23">
        <v>113</v>
      </c>
      <c r="B135" s="24">
        <v>1</v>
      </c>
      <c r="C135" s="25">
        <v>0</v>
      </c>
      <c r="D135" s="25">
        <v>0</v>
      </c>
      <c r="E135" s="25">
        <v>0</v>
      </c>
      <c r="F135" s="25">
        <v>1</v>
      </c>
      <c r="G135" s="25">
        <v>0</v>
      </c>
      <c r="H135" s="25">
        <v>0</v>
      </c>
      <c r="I135" s="26">
        <v>0</v>
      </c>
      <c r="J135" s="27">
        <f t="shared" si="4"/>
        <v>19.897088693297224</v>
      </c>
      <c r="K135" s="28">
        <f t="shared" si="5"/>
        <v>2513.930447801824</v>
      </c>
      <c r="L135" s="29">
        <f t="shared" si="3"/>
        <v>50.27860895603648</v>
      </c>
    </row>
    <row r="136" spans="1:12" ht="12">
      <c r="A136" s="23">
        <v>114</v>
      </c>
      <c r="B136" s="24">
        <v>0</v>
      </c>
      <c r="C136" s="25">
        <v>1</v>
      </c>
      <c r="D136" s="25">
        <v>1</v>
      </c>
      <c r="E136" s="25">
        <v>0</v>
      </c>
      <c r="F136" s="25">
        <v>1</v>
      </c>
      <c r="G136" s="25">
        <v>0</v>
      </c>
      <c r="H136" s="25">
        <v>1</v>
      </c>
      <c r="I136" s="26">
        <v>1</v>
      </c>
      <c r="J136" s="27">
        <f t="shared" si="4"/>
        <v>19.823952617183647</v>
      </c>
      <c r="K136" s="28">
        <f t="shared" si="5"/>
        <v>2523.201347306459</v>
      </c>
      <c r="L136" s="29">
        <f t="shared" si="3"/>
        <v>50.464026946129174</v>
      </c>
    </row>
    <row r="137" spans="1:12" ht="12">
      <c r="A137" s="23">
        <v>115</v>
      </c>
      <c r="B137" s="24">
        <v>0</v>
      </c>
      <c r="C137" s="25">
        <v>1</v>
      </c>
      <c r="D137" s="25">
        <v>1</v>
      </c>
      <c r="E137" s="25">
        <v>1</v>
      </c>
      <c r="F137" s="25">
        <v>0</v>
      </c>
      <c r="G137" s="25">
        <v>0</v>
      </c>
      <c r="H137" s="25">
        <v>1</v>
      </c>
      <c r="I137" s="26">
        <v>0</v>
      </c>
      <c r="J137" s="27">
        <f t="shared" si="4"/>
        <v>19.697669495374992</v>
      </c>
      <c r="K137" s="28">
        <f t="shared" si="5"/>
        <v>2539.3713546285253</v>
      </c>
      <c r="L137" s="29">
        <f t="shared" si="3"/>
        <v>50.7874270925705</v>
      </c>
    </row>
    <row r="138" spans="1:12" ht="12">
      <c r="A138" s="23">
        <v>116</v>
      </c>
      <c r="B138" s="24">
        <v>1</v>
      </c>
      <c r="C138" s="25">
        <v>0</v>
      </c>
      <c r="D138" s="25">
        <v>0</v>
      </c>
      <c r="E138" s="25">
        <v>0</v>
      </c>
      <c r="F138" s="25">
        <v>0</v>
      </c>
      <c r="G138" s="25">
        <v>1</v>
      </c>
      <c r="H138" s="25">
        <v>0</v>
      </c>
      <c r="I138" s="26">
        <v>1</v>
      </c>
      <c r="J138" s="27">
        <f t="shared" si="4"/>
        <v>19.496079765924364</v>
      </c>
      <c r="K138" s="28">
        <f t="shared" si="5"/>
        <v>2565.618148895297</v>
      </c>
      <c r="L138" s="29">
        <f t="shared" si="3"/>
        <v>51.31236297790594</v>
      </c>
    </row>
    <row r="139" spans="1:12" ht="12">
      <c r="A139" s="23">
        <v>117</v>
      </c>
      <c r="B139" s="24">
        <v>0</v>
      </c>
      <c r="C139" s="25">
        <v>1</v>
      </c>
      <c r="D139" s="25">
        <v>0</v>
      </c>
      <c r="E139" s="25">
        <v>1</v>
      </c>
      <c r="F139" s="25">
        <v>1</v>
      </c>
      <c r="G139" s="25">
        <v>1</v>
      </c>
      <c r="H139" s="25">
        <v>1</v>
      </c>
      <c r="I139" s="26">
        <v>0</v>
      </c>
      <c r="J139" s="27">
        <f t="shared" si="4"/>
        <v>19.29051930368071</v>
      </c>
      <c r="K139" s="28">
        <f t="shared" si="5"/>
        <v>2592.9468114297883</v>
      </c>
      <c r="L139" s="29">
        <f t="shared" si="3"/>
        <v>51.858936228595766</v>
      </c>
    </row>
    <row r="140" spans="1:12" ht="12">
      <c r="A140" s="23">
        <v>118</v>
      </c>
      <c r="B140" s="24">
        <v>0</v>
      </c>
      <c r="C140" s="25">
        <v>1</v>
      </c>
      <c r="D140" s="25">
        <v>1</v>
      </c>
      <c r="E140" s="25">
        <v>0</v>
      </c>
      <c r="F140" s="25">
        <v>1</v>
      </c>
      <c r="G140" s="25">
        <v>1</v>
      </c>
      <c r="H140" s="25">
        <v>0</v>
      </c>
      <c r="I140" s="26">
        <v>1</v>
      </c>
      <c r="J140" s="27">
        <f t="shared" si="4"/>
        <v>19.156562658497034</v>
      </c>
      <c r="K140" s="28">
        <f t="shared" si="5"/>
        <v>2611.071592244767</v>
      </c>
      <c r="L140" s="29">
        <f t="shared" si="3"/>
        <v>52.22143184489534</v>
      </c>
    </row>
    <row r="141" spans="1:12" ht="12">
      <c r="A141" s="23">
        <v>119</v>
      </c>
      <c r="B141" s="24">
        <v>1</v>
      </c>
      <c r="C141" s="25">
        <v>0</v>
      </c>
      <c r="D141" s="25">
        <v>0</v>
      </c>
      <c r="E141" s="25">
        <v>0</v>
      </c>
      <c r="F141" s="25">
        <v>1</v>
      </c>
      <c r="G141" s="25">
        <v>0</v>
      </c>
      <c r="H141" s="25">
        <v>0</v>
      </c>
      <c r="I141" s="26">
        <v>1</v>
      </c>
      <c r="J141" s="27">
        <f t="shared" si="4"/>
        <v>19.097136243558158</v>
      </c>
      <c r="K141" s="28">
        <f t="shared" si="5"/>
        <v>2619.1936056965606</v>
      </c>
      <c r="L141" s="29">
        <f t="shared" si="3"/>
        <v>52.38387211393121</v>
      </c>
    </row>
    <row r="142" spans="1:12" ht="12">
      <c r="A142" s="23">
        <v>120</v>
      </c>
      <c r="B142" s="24">
        <v>0</v>
      </c>
      <c r="C142" s="25">
        <v>1</v>
      </c>
      <c r="D142" s="25">
        <v>1</v>
      </c>
      <c r="E142" s="25">
        <v>1</v>
      </c>
      <c r="F142" s="25">
        <v>0</v>
      </c>
      <c r="G142" s="25">
        <v>1</v>
      </c>
      <c r="H142" s="25">
        <v>0</v>
      </c>
      <c r="I142" s="26">
        <v>0</v>
      </c>
      <c r="J142" s="27">
        <f t="shared" si="4"/>
        <v>19.03861396767415</v>
      </c>
      <c r="K142" s="28">
        <f t="shared" si="5"/>
        <v>2627.2415995668325</v>
      </c>
      <c r="L142" s="29">
        <f t="shared" si="3"/>
        <v>52.54483199133665</v>
      </c>
    </row>
    <row r="143" spans="1:12" ht="12">
      <c r="A143" s="23">
        <v>121</v>
      </c>
      <c r="B143" s="24">
        <v>1</v>
      </c>
      <c r="C143" s="25">
        <v>0</v>
      </c>
      <c r="D143" s="25">
        <v>0</v>
      </c>
      <c r="E143" s="25">
        <v>1</v>
      </c>
      <c r="F143" s="25">
        <v>0</v>
      </c>
      <c r="G143" s="25">
        <v>0</v>
      </c>
      <c r="H143" s="25">
        <v>0</v>
      </c>
      <c r="I143" s="26">
        <v>0</v>
      </c>
      <c r="J143" s="27">
        <f t="shared" si="4"/>
        <v>18.979915966386553</v>
      </c>
      <c r="K143" s="28">
        <f t="shared" si="5"/>
        <v>2635.363613018627</v>
      </c>
      <c r="L143" s="29">
        <f t="shared" si="3"/>
        <v>52.70727226037254</v>
      </c>
    </row>
    <row r="144" spans="1:12" ht="12">
      <c r="A144" s="23">
        <v>122</v>
      </c>
      <c r="B144" s="24">
        <v>0</v>
      </c>
      <c r="C144" s="25">
        <v>1</v>
      </c>
      <c r="D144" s="25">
        <v>1</v>
      </c>
      <c r="E144" s="25">
        <v>1</v>
      </c>
      <c r="F144" s="25">
        <v>0</v>
      </c>
      <c r="G144" s="25">
        <v>0</v>
      </c>
      <c r="H144" s="25">
        <v>1</v>
      </c>
      <c r="I144" s="26">
        <v>1</v>
      </c>
      <c r="J144" s="27">
        <f t="shared" si="4"/>
        <v>18.91335574684893</v>
      </c>
      <c r="K144" s="28">
        <f t="shared" si="5"/>
        <v>2644.634512523262</v>
      </c>
      <c r="L144" s="29">
        <f t="shared" si="3"/>
        <v>52.892690250465236</v>
      </c>
    </row>
    <row r="145" spans="1:12" ht="12">
      <c r="A145" s="23">
        <v>123</v>
      </c>
      <c r="B145" s="24">
        <v>0</v>
      </c>
      <c r="C145" s="25">
        <v>1</v>
      </c>
      <c r="D145" s="25">
        <v>1</v>
      </c>
      <c r="E145" s="25">
        <v>1</v>
      </c>
      <c r="F145" s="25">
        <v>1</v>
      </c>
      <c r="G145" s="25">
        <v>0</v>
      </c>
      <c r="H145" s="25">
        <v>0</v>
      </c>
      <c r="I145" s="26">
        <v>0</v>
      </c>
      <c r="J145" s="27">
        <f t="shared" si="4"/>
        <v>18.657990059875214</v>
      </c>
      <c r="K145" s="28">
        <f t="shared" si="5"/>
        <v>2680.8170563680965</v>
      </c>
      <c r="L145" s="29">
        <f t="shared" si="3"/>
        <v>53.61634112736193</v>
      </c>
    </row>
    <row r="146" spans="1:12" ht="12">
      <c r="A146" s="23">
        <v>124</v>
      </c>
      <c r="B146" s="24">
        <v>0</v>
      </c>
      <c r="C146" s="25">
        <v>1</v>
      </c>
      <c r="D146" s="25">
        <v>0</v>
      </c>
      <c r="E146" s="25">
        <v>1</v>
      </c>
      <c r="F146" s="25">
        <v>1</v>
      </c>
      <c r="G146" s="25">
        <v>1</v>
      </c>
      <c r="H146" s="25">
        <v>1</v>
      </c>
      <c r="I146" s="26">
        <v>1</v>
      </c>
      <c r="J146" s="27">
        <f t="shared" si="4"/>
        <v>18.53767432593382</v>
      </c>
      <c r="K146" s="28">
        <f t="shared" si="5"/>
        <v>2698.209969324525</v>
      </c>
      <c r="L146" s="29">
        <f t="shared" si="3"/>
        <v>53.9641993864905</v>
      </c>
    </row>
    <row r="147" spans="1:12" ht="12">
      <c r="A147" s="23">
        <v>125</v>
      </c>
      <c r="B147" s="24">
        <v>1</v>
      </c>
      <c r="C147" s="25">
        <v>0</v>
      </c>
      <c r="D147" s="25">
        <v>0</v>
      </c>
      <c r="E147" s="25">
        <v>0</v>
      </c>
      <c r="F147" s="25">
        <v>0</v>
      </c>
      <c r="G147" s="25">
        <v>1</v>
      </c>
      <c r="H147" s="25">
        <v>1</v>
      </c>
      <c r="I147" s="26">
        <v>0</v>
      </c>
      <c r="J147" s="27">
        <f t="shared" si="4"/>
        <v>18.374684916886185</v>
      </c>
      <c r="K147" s="28">
        <f t="shared" si="5"/>
        <v>2722.1350957126024</v>
      </c>
      <c r="L147" s="29">
        <f t="shared" si="3"/>
        <v>54.44270191425204</v>
      </c>
    </row>
    <row r="148" spans="1:12" ht="12">
      <c r="A148" s="23">
        <v>126</v>
      </c>
      <c r="B148" s="24">
        <v>0</v>
      </c>
      <c r="C148" s="25">
        <v>1</v>
      </c>
      <c r="D148" s="25">
        <v>1</v>
      </c>
      <c r="E148" s="25">
        <v>1</v>
      </c>
      <c r="F148" s="25">
        <v>0</v>
      </c>
      <c r="G148" s="25">
        <v>1</v>
      </c>
      <c r="H148" s="25">
        <v>0</v>
      </c>
      <c r="I148" s="26">
        <v>1</v>
      </c>
      <c r="J148" s="27">
        <f t="shared" si="4"/>
        <v>18.304928762586446</v>
      </c>
      <c r="K148" s="28">
        <f t="shared" si="5"/>
        <v>2732.5047574615696</v>
      </c>
      <c r="L148" s="29">
        <f t="shared" si="3"/>
        <v>54.65009514923139</v>
      </c>
    </row>
    <row r="149" spans="1:12" ht="12">
      <c r="A149" s="23">
        <v>127</v>
      </c>
      <c r="B149" s="24">
        <v>1</v>
      </c>
      <c r="C149" s="25">
        <v>0</v>
      </c>
      <c r="D149" s="25">
        <v>0</v>
      </c>
      <c r="E149" s="25">
        <v>1</v>
      </c>
      <c r="F149" s="25">
        <v>0</v>
      </c>
      <c r="G149" s="25">
        <v>0</v>
      </c>
      <c r="H149" s="25">
        <v>0</v>
      </c>
      <c r="I149" s="26">
        <v>1</v>
      </c>
      <c r="J149" s="27">
        <f t="shared" si="4"/>
        <v>18.250661196207584</v>
      </c>
      <c r="K149" s="28">
        <f t="shared" si="5"/>
        <v>2740.626770913363</v>
      </c>
      <c r="L149" s="29">
        <f t="shared" si="3"/>
        <v>54.81253541826726</v>
      </c>
    </row>
    <row r="150" spans="1:12" ht="12">
      <c r="A150" s="23">
        <v>128</v>
      </c>
      <c r="B150" s="24">
        <v>0</v>
      </c>
      <c r="C150" s="25">
        <v>1</v>
      </c>
      <c r="D150" s="25">
        <v>1</v>
      </c>
      <c r="E150" s="25">
        <v>0</v>
      </c>
      <c r="F150" s="25">
        <v>1</v>
      </c>
      <c r="G150" s="25">
        <v>1</v>
      </c>
      <c r="H150" s="25">
        <v>1</v>
      </c>
      <c r="I150" s="26">
        <v>0</v>
      </c>
      <c r="J150" s="27">
        <f t="shared" si="4"/>
        <v>18.072799512482252</v>
      </c>
      <c r="K150" s="28">
        <f t="shared" si="5"/>
        <v>2767.588539062072</v>
      </c>
      <c r="L150" s="29">
        <f aca="true" t="shared" si="6" ref="L150:L213">K150*$B$6*$B$7/1000</f>
        <v>55.351770781241434</v>
      </c>
    </row>
    <row r="151" spans="1:12" ht="12">
      <c r="A151" s="23">
        <v>129</v>
      </c>
      <c r="B151" s="24">
        <v>1</v>
      </c>
      <c r="C151" s="25">
        <v>0</v>
      </c>
      <c r="D151" s="25">
        <v>0</v>
      </c>
      <c r="E151" s="25">
        <v>0</v>
      </c>
      <c r="F151" s="25">
        <v>1</v>
      </c>
      <c r="G151" s="25">
        <v>0</v>
      </c>
      <c r="H151" s="25">
        <v>1</v>
      </c>
      <c r="I151" s="26">
        <v>0</v>
      </c>
      <c r="J151" s="27">
        <f aca="true" t="shared" si="7" ref="J151:J214">1/(B151*(1/$B$21)+C151*(1/$C$21)+D151*(1/$D$21)+E151*(1/$E$21)+F151*(1/$F$21)+G151*(1/$G$21)+H151*(1/$H$21)+I151*(1/$I$21))</f>
        <v>18.019897590651535</v>
      </c>
      <c r="K151" s="28">
        <f aca="true" t="shared" si="8" ref="K151:K214">1+50000/J151</f>
        <v>2775.710552513866</v>
      </c>
      <c r="L151" s="29">
        <f t="shared" si="6"/>
        <v>55.51421105027731</v>
      </c>
    </row>
    <row r="152" spans="1:12" ht="12">
      <c r="A152" s="23">
        <v>130</v>
      </c>
      <c r="B152" s="24">
        <v>0</v>
      </c>
      <c r="C152" s="25">
        <v>1</v>
      </c>
      <c r="D152" s="25">
        <v>1</v>
      </c>
      <c r="E152" s="25">
        <v>1</v>
      </c>
      <c r="F152" s="25">
        <v>1</v>
      </c>
      <c r="G152" s="25">
        <v>0</v>
      </c>
      <c r="H152" s="25">
        <v>0</v>
      </c>
      <c r="I152" s="26">
        <v>1</v>
      </c>
      <c r="J152" s="27">
        <f t="shared" si="7"/>
        <v>17.95280428331728</v>
      </c>
      <c r="K152" s="28">
        <f t="shared" si="8"/>
        <v>2786.080214262833</v>
      </c>
      <c r="L152" s="29">
        <f t="shared" si="6"/>
        <v>55.72160428525666</v>
      </c>
    </row>
    <row r="153" spans="1:12" ht="12">
      <c r="A153" s="23">
        <v>131</v>
      </c>
      <c r="B153" s="24">
        <v>1</v>
      </c>
      <c r="C153" s="25">
        <v>0</v>
      </c>
      <c r="D153" s="25">
        <v>1</v>
      </c>
      <c r="E153" s="25">
        <v>0</v>
      </c>
      <c r="F153" s="25">
        <v>0</v>
      </c>
      <c r="G153" s="25">
        <v>0</v>
      </c>
      <c r="H153" s="25">
        <v>0</v>
      </c>
      <c r="I153" s="26">
        <v>0</v>
      </c>
      <c r="J153" s="27">
        <f t="shared" si="7"/>
        <v>17.799894957983195</v>
      </c>
      <c r="K153" s="28">
        <f t="shared" si="8"/>
        <v>2810.00534065091</v>
      </c>
      <c r="L153" s="29">
        <f t="shared" si="6"/>
        <v>56.2001068130182</v>
      </c>
    </row>
    <row r="154" spans="1:12" ht="12">
      <c r="A154" s="23">
        <v>132</v>
      </c>
      <c r="B154" s="24">
        <v>1</v>
      </c>
      <c r="C154" s="25">
        <v>0</v>
      </c>
      <c r="D154" s="25">
        <v>0</v>
      </c>
      <c r="E154" s="25">
        <v>0</v>
      </c>
      <c r="F154" s="25">
        <v>0</v>
      </c>
      <c r="G154" s="25">
        <v>1</v>
      </c>
      <c r="H154" s="25">
        <v>1</v>
      </c>
      <c r="I154" s="26">
        <v>1</v>
      </c>
      <c r="J154" s="27">
        <f t="shared" si="7"/>
        <v>17.69035907667466</v>
      </c>
      <c r="K154" s="28">
        <f t="shared" si="8"/>
        <v>2827.398253607339</v>
      </c>
      <c r="L154" s="29">
        <f t="shared" si="6"/>
        <v>56.54796507214677</v>
      </c>
    </row>
    <row r="155" spans="1:12" ht="12">
      <c r="A155" s="23">
        <v>133</v>
      </c>
      <c r="B155" s="24">
        <v>1</v>
      </c>
      <c r="C155" s="25">
        <v>0</v>
      </c>
      <c r="D155" s="25">
        <v>0</v>
      </c>
      <c r="E155" s="25">
        <v>0</v>
      </c>
      <c r="F155" s="25">
        <v>1</v>
      </c>
      <c r="G155" s="25">
        <v>1</v>
      </c>
      <c r="H155" s="25">
        <v>0</v>
      </c>
      <c r="I155" s="26">
        <v>0</v>
      </c>
      <c r="J155" s="27">
        <f t="shared" si="7"/>
        <v>17.466755888428466</v>
      </c>
      <c r="K155" s="28">
        <f t="shared" si="8"/>
        <v>2863.580797452173</v>
      </c>
      <c r="L155" s="29">
        <f t="shared" si="6"/>
        <v>57.271615949043465</v>
      </c>
    </row>
    <row r="156" spans="1:12" ht="12">
      <c r="A156" s="23">
        <v>134</v>
      </c>
      <c r="B156" s="24">
        <v>0</v>
      </c>
      <c r="C156" s="25">
        <v>1</v>
      </c>
      <c r="D156" s="25">
        <v>1</v>
      </c>
      <c r="E156" s="25">
        <v>0</v>
      </c>
      <c r="F156" s="25">
        <v>1</v>
      </c>
      <c r="G156" s="25">
        <v>1</v>
      </c>
      <c r="H156" s="25">
        <v>1</v>
      </c>
      <c r="I156" s="26">
        <v>1</v>
      </c>
      <c r="J156" s="27">
        <f t="shared" si="7"/>
        <v>17.41036978092674</v>
      </c>
      <c r="K156" s="28">
        <f t="shared" si="8"/>
        <v>2872.8516969568086</v>
      </c>
      <c r="L156" s="29">
        <f t="shared" si="6"/>
        <v>57.45703393913617</v>
      </c>
    </row>
    <row r="157" spans="1:12" ht="12">
      <c r="A157" s="23">
        <v>135</v>
      </c>
      <c r="B157" s="24">
        <v>1</v>
      </c>
      <c r="C157" s="25">
        <v>0</v>
      </c>
      <c r="D157" s="25">
        <v>0</v>
      </c>
      <c r="E157" s="25">
        <v>0</v>
      </c>
      <c r="F157" s="25">
        <v>1</v>
      </c>
      <c r="G157" s="25">
        <v>0</v>
      </c>
      <c r="H157" s="25">
        <v>1</v>
      </c>
      <c r="I157" s="26">
        <v>1</v>
      </c>
      <c r="J157" s="27">
        <f t="shared" si="7"/>
        <v>17.361269590515167</v>
      </c>
      <c r="K157" s="28">
        <f t="shared" si="8"/>
        <v>2880.973710408602</v>
      </c>
      <c r="L157" s="29">
        <f t="shared" si="6"/>
        <v>57.619474208172036</v>
      </c>
    </row>
    <row r="158" spans="1:12" ht="12">
      <c r="A158" s="23">
        <v>136</v>
      </c>
      <c r="B158" s="24">
        <v>0</v>
      </c>
      <c r="C158" s="25">
        <v>1</v>
      </c>
      <c r="D158" s="25">
        <v>1</v>
      </c>
      <c r="E158" s="25">
        <v>1</v>
      </c>
      <c r="F158" s="25">
        <v>0</v>
      </c>
      <c r="G158" s="25">
        <v>1</v>
      </c>
      <c r="H158" s="25">
        <v>1</v>
      </c>
      <c r="I158" s="26">
        <v>0</v>
      </c>
      <c r="J158" s="27">
        <f t="shared" si="7"/>
        <v>17.312889278470557</v>
      </c>
      <c r="K158" s="28">
        <f t="shared" si="8"/>
        <v>2889.021704278875</v>
      </c>
      <c r="L158" s="29">
        <f t="shared" si="6"/>
        <v>57.780434085577504</v>
      </c>
    </row>
    <row r="159" spans="1:12" ht="12">
      <c r="A159" s="23">
        <v>137</v>
      </c>
      <c r="B159" s="24">
        <v>1</v>
      </c>
      <c r="C159" s="25">
        <v>0</v>
      </c>
      <c r="D159" s="25">
        <v>0</v>
      </c>
      <c r="E159" s="25">
        <v>1</v>
      </c>
      <c r="F159" s="25">
        <v>0</v>
      </c>
      <c r="G159" s="25">
        <v>0</v>
      </c>
      <c r="H159" s="25">
        <v>1</v>
      </c>
      <c r="I159" s="26">
        <v>0</v>
      </c>
      <c r="J159" s="27">
        <f t="shared" si="7"/>
        <v>17.264336605221548</v>
      </c>
      <c r="K159" s="28">
        <f t="shared" si="8"/>
        <v>2897.1437177306684</v>
      </c>
      <c r="L159" s="29">
        <f t="shared" si="6"/>
        <v>57.94287435461337</v>
      </c>
    </row>
    <row r="160" spans="1:12" ht="12">
      <c r="A160" s="23">
        <v>138</v>
      </c>
      <c r="B160" s="24">
        <v>1</v>
      </c>
      <c r="C160" s="25">
        <v>0</v>
      </c>
      <c r="D160" s="25">
        <v>1</v>
      </c>
      <c r="E160" s="25">
        <v>0</v>
      </c>
      <c r="F160" s="25">
        <v>0</v>
      </c>
      <c r="G160" s="25">
        <v>0</v>
      </c>
      <c r="H160" s="25">
        <v>0</v>
      </c>
      <c r="I160" s="26">
        <v>1</v>
      </c>
      <c r="J160" s="27">
        <f t="shared" si="7"/>
        <v>17.156964097492143</v>
      </c>
      <c r="K160" s="28">
        <f t="shared" si="8"/>
        <v>2915.268498545647</v>
      </c>
      <c r="L160" s="29">
        <f t="shared" si="6"/>
        <v>58.30536997091294</v>
      </c>
    </row>
    <row r="161" spans="1:12" ht="12">
      <c r="A161" s="23">
        <v>139</v>
      </c>
      <c r="B161" s="24">
        <v>0</v>
      </c>
      <c r="C161" s="25">
        <v>1</v>
      </c>
      <c r="D161" s="25">
        <v>1</v>
      </c>
      <c r="E161" s="25">
        <v>1</v>
      </c>
      <c r="F161" s="25">
        <v>1</v>
      </c>
      <c r="G161" s="25">
        <v>0</v>
      </c>
      <c r="H161" s="25">
        <v>1</v>
      </c>
      <c r="I161" s="26">
        <v>0</v>
      </c>
      <c r="J161" s="27">
        <f t="shared" si="7"/>
        <v>16.99756875670912</v>
      </c>
      <c r="K161" s="28">
        <f t="shared" si="8"/>
        <v>2942.597161080138</v>
      </c>
      <c r="L161" s="29">
        <f t="shared" si="6"/>
        <v>58.85194322160277</v>
      </c>
    </row>
    <row r="162" spans="1:12" ht="12">
      <c r="A162" s="23">
        <v>140</v>
      </c>
      <c r="B162" s="24">
        <v>1</v>
      </c>
      <c r="C162" s="25">
        <v>0</v>
      </c>
      <c r="D162" s="25">
        <v>0</v>
      </c>
      <c r="E162" s="25">
        <v>0</v>
      </c>
      <c r="F162" s="25">
        <v>1</v>
      </c>
      <c r="G162" s="25">
        <v>1</v>
      </c>
      <c r="H162" s="25">
        <v>0</v>
      </c>
      <c r="I162" s="26">
        <v>1</v>
      </c>
      <c r="J162" s="27">
        <f t="shared" si="7"/>
        <v>16.847246941645732</v>
      </c>
      <c r="K162" s="28">
        <f t="shared" si="8"/>
        <v>2968.8439553469098</v>
      </c>
      <c r="L162" s="29">
        <f t="shared" si="6"/>
        <v>59.3768791069382</v>
      </c>
    </row>
    <row r="163" spans="1:12" ht="12">
      <c r="A163" s="23">
        <v>141</v>
      </c>
      <c r="B163" s="24">
        <v>1</v>
      </c>
      <c r="C163" s="25">
        <v>0</v>
      </c>
      <c r="D163" s="25">
        <v>0</v>
      </c>
      <c r="E163" s="25">
        <v>1</v>
      </c>
      <c r="F163" s="25">
        <v>0</v>
      </c>
      <c r="G163" s="25">
        <v>1</v>
      </c>
      <c r="H163" s="25">
        <v>0</v>
      </c>
      <c r="I163" s="26">
        <v>0</v>
      </c>
      <c r="J163" s="27">
        <f t="shared" si="7"/>
        <v>16.755953767481287</v>
      </c>
      <c r="K163" s="28">
        <f t="shared" si="8"/>
        <v>2985.0139626689765</v>
      </c>
      <c r="L163" s="29">
        <f t="shared" si="6"/>
        <v>59.70027925337953</v>
      </c>
    </row>
    <row r="164" spans="1:12" ht="12">
      <c r="A164" s="23">
        <v>142</v>
      </c>
      <c r="B164" s="24">
        <v>0</v>
      </c>
      <c r="C164" s="25">
        <v>1</v>
      </c>
      <c r="D164" s="25">
        <v>1</v>
      </c>
      <c r="E164" s="25">
        <v>1</v>
      </c>
      <c r="F164" s="25">
        <v>0</v>
      </c>
      <c r="G164" s="25">
        <v>1</v>
      </c>
      <c r="H164" s="25">
        <v>1</v>
      </c>
      <c r="I164" s="26">
        <v>1</v>
      </c>
      <c r="J164" s="27">
        <f t="shared" si="7"/>
        <v>16.70405668095748</v>
      </c>
      <c r="K164" s="28">
        <f t="shared" si="8"/>
        <v>2994.2848621736116</v>
      </c>
      <c r="L164" s="29">
        <f t="shared" si="6"/>
        <v>59.88569724347224</v>
      </c>
    </row>
    <row r="165" spans="1:12" ht="12">
      <c r="A165" s="23">
        <v>143</v>
      </c>
      <c r="B165" s="24">
        <v>1</v>
      </c>
      <c r="C165" s="25">
        <v>0</v>
      </c>
      <c r="D165" s="25">
        <v>0</v>
      </c>
      <c r="E165" s="25">
        <v>1</v>
      </c>
      <c r="F165" s="25">
        <v>0</v>
      </c>
      <c r="G165" s="25">
        <v>0</v>
      </c>
      <c r="H165" s="25">
        <v>1</v>
      </c>
      <c r="I165" s="26">
        <v>1</v>
      </c>
      <c r="J165" s="27">
        <f t="shared" si="7"/>
        <v>16.658854354620438</v>
      </c>
      <c r="K165" s="28">
        <f t="shared" si="8"/>
        <v>3002.406875625405</v>
      </c>
      <c r="L165" s="29">
        <f t="shared" si="6"/>
        <v>60.048137512508106</v>
      </c>
    </row>
    <row r="166" spans="1:12" ht="12">
      <c r="A166" s="23">
        <v>144</v>
      </c>
      <c r="B166" s="24">
        <v>0</v>
      </c>
      <c r="C166" s="25">
        <v>1</v>
      </c>
      <c r="D166" s="25">
        <v>1</v>
      </c>
      <c r="E166" s="25">
        <v>1</v>
      </c>
      <c r="F166" s="25">
        <v>1</v>
      </c>
      <c r="G166" s="25">
        <v>1</v>
      </c>
      <c r="H166" s="25">
        <v>0</v>
      </c>
      <c r="I166" s="26">
        <v>0</v>
      </c>
      <c r="J166" s="27">
        <f t="shared" si="7"/>
        <v>16.5045512292584</v>
      </c>
      <c r="K166" s="28">
        <f t="shared" si="8"/>
        <v>3030.467406018446</v>
      </c>
      <c r="L166" s="29">
        <f t="shared" si="6"/>
        <v>60.60934812036892</v>
      </c>
    </row>
    <row r="167" spans="1:12" ht="12">
      <c r="A167" s="23">
        <v>145</v>
      </c>
      <c r="B167" s="24">
        <v>1</v>
      </c>
      <c r="C167" s="25">
        <v>0</v>
      </c>
      <c r="D167" s="25">
        <v>0</v>
      </c>
      <c r="E167" s="25">
        <v>1</v>
      </c>
      <c r="F167" s="25">
        <v>1</v>
      </c>
      <c r="G167" s="25">
        <v>0</v>
      </c>
      <c r="H167" s="25">
        <v>0</v>
      </c>
      <c r="I167" s="26">
        <v>0</v>
      </c>
      <c r="J167" s="27">
        <f t="shared" si="7"/>
        <v>16.460420779553573</v>
      </c>
      <c r="K167" s="28">
        <f t="shared" si="8"/>
        <v>3038.589419470239</v>
      </c>
      <c r="L167" s="29">
        <f t="shared" si="6"/>
        <v>60.77178838940478</v>
      </c>
    </row>
    <row r="168" spans="1:12" ht="12">
      <c r="A168" s="23">
        <v>146</v>
      </c>
      <c r="B168" s="24">
        <v>0</v>
      </c>
      <c r="C168" s="25">
        <v>1</v>
      </c>
      <c r="D168" s="25">
        <v>1</v>
      </c>
      <c r="E168" s="25">
        <v>1</v>
      </c>
      <c r="F168" s="25">
        <v>1</v>
      </c>
      <c r="G168" s="25">
        <v>0</v>
      </c>
      <c r="H168" s="25">
        <v>1</v>
      </c>
      <c r="I168" s="26">
        <v>1</v>
      </c>
      <c r="J168" s="27">
        <f t="shared" si="7"/>
        <v>16.410335481615597</v>
      </c>
      <c r="K168" s="28">
        <f t="shared" si="8"/>
        <v>3047.8603189748746</v>
      </c>
      <c r="L168" s="29">
        <f t="shared" si="6"/>
        <v>60.9572063794975</v>
      </c>
    </row>
    <row r="169" spans="1:12" ht="12">
      <c r="A169" s="23">
        <v>147</v>
      </c>
      <c r="B169" s="24">
        <v>1</v>
      </c>
      <c r="C169" s="25">
        <v>0</v>
      </c>
      <c r="D169" s="25">
        <v>1</v>
      </c>
      <c r="E169" s="25">
        <v>0</v>
      </c>
      <c r="F169" s="25">
        <v>0</v>
      </c>
      <c r="G169" s="25">
        <v>0</v>
      </c>
      <c r="H169" s="25">
        <v>1</v>
      </c>
      <c r="I169" s="26">
        <v>0</v>
      </c>
      <c r="J169" s="27">
        <f t="shared" si="7"/>
        <v>16.282479153827772</v>
      </c>
      <c r="K169" s="28">
        <f t="shared" si="8"/>
        <v>3071.785445362952</v>
      </c>
      <c r="L169" s="29">
        <f t="shared" si="6"/>
        <v>61.43570890725904</v>
      </c>
    </row>
    <row r="170" spans="1:12" ht="12">
      <c r="A170" s="23">
        <v>148</v>
      </c>
      <c r="B170" s="24">
        <v>1</v>
      </c>
      <c r="C170" s="25">
        <v>0</v>
      </c>
      <c r="D170" s="25">
        <v>0</v>
      </c>
      <c r="E170" s="25">
        <v>1</v>
      </c>
      <c r="F170" s="25">
        <v>0</v>
      </c>
      <c r="G170" s="25">
        <v>1</v>
      </c>
      <c r="H170" s="25">
        <v>0</v>
      </c>
      <c r="I170" s="26">
        <v>1</v>
      </c>
      <c r="J170" s="27">
        <f t="shared" si="7"/>
        <v>16.185016121466077</v>
      </c>
      <c r="K170" s="28">
        <f t="shared" si="8"/>
        <v>3090.277120563713</v>
      </c>
      <c r="L170" s="29">
        <f t="shared" si="6"/>
        <v>61.80554241127426</v>
      </c>
    </row>
    <row r="171" spans="1:12" ht="12">
      <c r="A171" s="23">
        <v>149</v>
      </c>
      <c r="B171" s="24">
        <v>1</v>
      </c>
      <c r="C171" s="25">
        <v>0</v>
      </c>
      <c r="D171" s="25">
        <v>0</v>
      </c>
      <c r="E171" s="25">
        <v>0</v>
      </c>
      <c r="F171" s="25">
        <v>1</v>
      </c>
      <c r="G171" s="25">
        <v>1</v>
      </c>
      <c r="H171" s="25">
        <v>1</v>
      </c>
      <c r="I171" s="26">
        <v>0</v>
      </c>
      <c r="J171" s="27">
        <f t="shared" si="7"/>
        <v>16.003272850254103</v>
      </c>
      <c r="K171" s="28">
        <f t="shared" si="8"/>
        <v>3125.360902164215</v>
      </c>
      <c r="L171" s="29">
        <f t="shared" si="6"/>
        <v>62.507218043284304</v>
      </c>
    </row>
    <row r="172" spans="1:12" ht="12">
      <c r="A172" s="23">
        <v>150</v>
      </c>
      <c r="B172" s="24">
        <v>0</v>
      </c>
      <c r="C172" s="25">
        <v>1</v>
      </c>
      <c r="D172" s="25">
        <v>1</v>
      </c>
      <c r="E172" s="25">
        <v>1</v>
      </c>
      <c r="F172" s="25">
        <v>1</v>
      </c>
      <c r="G172" s="25">
        <v>1</v>
      </c>
      <c r="H172" s="25">
        <v>0</v>
      </c>
      <c r="I172" s="26">
        <v>1</v>
      </c>
      <c r="J172" s="27">
        <f t="shared" si="7"/>
        <v>15.950334161282246</v>
      </c>
      <c r="K172" s="28">
        <f t="shared" si="8"/>
        <v>3135.730563913183</v>
      </c>
      <c r="L172" s="29">
        <f t="shared" si="6"/>
        <v>62.714611278263654</v>
      </c>
    </row>
    <row r="173" spans="1:12" ht="12">
      <c r="A173" s="23">
        <v>151</v>
      </c>
      <c r="B173" s="24">
        <v>1</v>
      </c>
      <c r="C173" s="25">
        <v>0</v>
      </c>
      <c r="D173" s="25">
        <v>0</v>
      </c>
      <c r="E173" s="25">
        <v>1</v>
      </c>
      <c r="F173" s="25">
        <v>1</v>
      </c>
      <c r="G173" s="25">
        <v>0</v>
      </c>
      <c r="H173" s="25">
        <v>0</v>
      </c>
      <c r="I173" s="26">
        <v>1</v>
      </c>
      <c r="J173" s="27">
        <f t="shared" si="7"/>
        <v>15.909114019570366</v>
      </c>
      <c r="K173" s="28">
        <f t="shared" si="8"/>
        <v>3143.8525773649762</v>
      </c>
      <c r="L173" s="29">
        <f t="shared" si="6"/>
        <v>62.87705154729952</v>
      </c>
    </row>
    <row r="174" spans="1:12" ht="12">
      <c r="A174" s="23">
        <v>152</v>
      </c>
      <c r="B174" s="24">
        <v>1</v>
      </c>
      <c r="C174" s="25">
        <v>0</v>
      </c>
      <c r="D174" s="25">
        <v>1</v>
      </c>
      <c r="E174" s="25">
        <v>0</v>
      </c>
      <c r="F174" s="25">
        <v>0</v>
      </c>
      <c r="G174" s="25">
        <v>1</v>
      </c>
      <c r="H174" s="25">
        <v>0</v>
      </c>
      <c r="I174" s="26">
        <v>0</v>
      </c>
      <c r="J174" s="27">
        <f t="shared" si="7"/>
        <v>15.829518916394209</v>
      </c>
      <c r="K174" s="28">
        <f t="shared" si="8"/>
        <v>3159.6556903012597</v>
      </c>
      <c r="L174" s="29">
        <f t="shared" si="6"/>
        <v>63.193113806025195</v>
      </c>
    </row>
    <row r="175" spans="1:12" ht="12">
      <c r="A175" s="23">
        <v>153</v>
      </c>
      <c r="B175" s="24">
        <v>1</v>
      </c>
      <c r="C175" s="25">
        <v>1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6">
        <v>0</v>
      </c>
      <c r="J175" s="27">
        <f t="shared" si="7"/>
        <v>15.81109550561798</v>
      </c>
      <c r="K175" s="28">
        <f t="shared" si="8"/>
        <v>3163.336220297579</v>
      </c>
      <c r="L175" s="29">
        <f t="shared" si="6"/>
        <v>63.26672440595158</v>
      </c>
    </row>
    <row r="176" spans="1:12" ht="12">
      <c r="A176" s="23">
        <v>154</v>
      </c>
      <c r="B176" s="24">
        <v>1</v>
      </c>
      <c r="C176" s="25">
        <v>0</v>
      </c>
      <c r="D176" s="25">
        <v>1</v>
      </c>
      <c r="E176" s="25">
        <v>0</v>
      </c>
      <c r="F176" s="25">
        <v>0</v>
      </c>
      <c r="G176" s="25">
        <v>0</v>
      </c>
      <c r="H176" s="25">
        <v>1</v>
      </c>
      <c r="I176" s="26">
        <v>1</v>
      </c>
      <c r="J176" s="27">
        <f t="shared" si="7"/>
        <v>15.742832130690553</v>
      </c>
      <c r="K176" s="28">
        <f t="shared" si="8"/>
        <v>3177.048603257689</v>
      </c>
      <c r="L176" s="29">
        <f t="shared" si="6"/>
        <v>63.54097206515378</v>
      </c>
    </row>
    <row r="177" spans="1:12" ht="12">
      <c r="A177" s="23">
        <v>155</v>
      </c>
      <c r="B177" s="24">
        <v>1</v>
      </c>
      <c r="C177" s="25">
        <v>0</v>
      </c>
      <c r="D177" s="25">
        <v>1</v>
      </c>
      <c r="E177" s="25">
        <v>0</v>
      </c>
      <c r="F177" s="25">
        <v>1</v>
      </c>
      <c r="G177" s="25">
        <v>0</v>
      </c>
      <c r="H177" s="25">
        <v>0</v>
      </c>
      <c r="I177" s="26">
        <v>0</v>
      </c>
      <c r="J177" s="27">
        <f t="shared" si="7"/>
        <v>15.565505005796574</v>
      </c>
      <c r="K177" s="28">
        <f t="shared" si="8"/>
        <v>3213.2311471025237</v>
      </c>
      <c r="L177" s="29">
        <f t="shared" si="6"/>
        <v>64.26462294205048</v>
      </c>
    </row>
    <row r="178" spans="1:12" ht="12">
      <c r="A178" s="23">
        <v>156</v>
      </c>
      <c r="B178" s="24">
        <v>1</v>
      </c>
      <c r="C178" s="25">
        <v>0</v>
      </c>
      <c r="D178" s="25">
        <v>0</v>
      </c>
      <c r="E178" s="25">
        <v>0</v>
      </c>
      <c r="F178" s="25">
        <v>1</v>
      </c>
      <c r="G178" s="25">
        <v>1</v>
      </c>
      <c r="H178" s="25">
        <v>1</v>
      </c>
      <c r="I178" s="26">
        <v>1</v>
      </c>
      <c r="J178" s="27">
        <f t="shared" si="7"/>
        <v>15.481678074657186</v>
      </c>
      <c r="K178" s="28">
        <f t="shared" si="8"/>
        <v>3230.624060058952</v>
      </c>
      <c r="L178" s="29">
        <f t="shared" si="6"/>
        <v>64.61248120117904</v>
      </c>
    </row>
    <row r="179" spans="1:12" ht="12">
      <c r="A179" s="23">
        <v>157</v>
      </c>
      <c r="B179" s="24">
        <v>1</v>
      </c>
      <c r="C179" s="25">
        <v>0</v>
      </c>
      <c r="D179" s="25">
        <v>0</v>
      </c>
      <c r="E179" s="25">
        <v>1</v>
      </c>
      <c r="F179" s="25">
        <v>0</v>
      </c>
      <c r="G179" s="25">
        <v>1</v>
      </c>
      <c r="H179" s="25">
        <v>1</v>
      </c>
      <c r="I179" s="26">
        <v>0</v>
      </c>
      <c r="J179" s="27">
        <f t="shared" si="7"/>
        <v>15.404550924065322</v>
      </c>
      <c r="K179" s="28">
        <f t="shared" si="8"/>
        <v>3246.794067381018</v>
      </c>
      <c r="L179" s="29">
        <f t="shared" si="6"/>
        <v>64.93588134762037</v>
      </c>
    </row>
    <row r="180" spans="1:12" ht="12">
      <c r="A180" s="23">
        <v>158</v>
      </c>
      <c r="B180" s="24">
        <v>1</v>
      </c>
      <c r="C180" s="25">
        <v>0</v>
      </c>
      <c r="D180" s="25">
        <v>1</v>
      </c>
      <c r="E180" s="25">
        <v>0</v>
      </c>
      <c r="F180" s="25">
        <v>0</v>
      </c>
      <c r="G180" s="25">
        <v>1</v>
      </c>
      <c r="H180" s="25">
        <v>0</v>
      </c>
      <c r="I180" s="26">
        <v>1</v>
      </c>
      <c r="J180" s="27">
        <f t="shared" si="7"/>
        <v>15.319008322659599</v>
      </c>
      <c r="K180" s="28">
        <f t="shared" si="8"/>
        <v>3264.9188481959964</v>
      </c>
      <c r="L180" s="29">
        <f t="shared" si="6"/>
        <v>65.29837696391994</v>
      </c>
    </row>
    <row r="181" spans="1:12" ht="12">
      <c r="A181" s="23">
        <v>159</v>
      </c>
      <c r="B181" s="24">
        <v>1</v>
      </c>
      <c r="C181" s="25">
        <v>1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6">
        <v>1</v>
      </c>
      <c r="J181" s="27">
        <f t="shared" si="7"/>
        <v>15.30175343210548</v>
      </c>
      <c r="K181" s="28">
        <f t="shared" si="8"/>
        <v>3268.5993781923157</v>
      </c>
      <c r="L181" s="29">
        <f t="shared" si="6"/>
        <v>65.37198756384632</v>
      </c>
    </row>
    <row r="182" spans="1:12" ht="12">
      <c r="A182" s="23">
        <v>160</v>
      </c>
      <c r="B182" s="24">
        <v>0</v>
      </c>
      <c r="C182" s="25">
        <v>1</v>
      </c>
      <c r="D182" s="25">
        <v>1</v>
      </c>
      <c r="E182" s="25">
        <v>1</v>
      </c>
      <c r="F182" s="25">
        <v>1</v>
      </c>
      <c r="G182" s="25">
        <v>1</v>
      </c>
      <c r="H182" s="25">
        <v>1</v>
      </c>
      <c r="I182" s="26">
        <v>0</v>
      </c>
      <c r="J182" s="27">
        <f t="shared" si="7"/>
        <v>15.191807919940537</v>
      </c>
      <c r="K182" s="28">
        <f t="shared" si="8"/>
        <v>3292.2475107304876</v>
      </c>
      <c r="L182" s="29">
        <f t="shared" si="6"/>
        <v>65.84495021460975</v>
      </c>
    </row>
    <row r="183" spans="1:12" ht="12">
      <c r="A183" s="23">
        <v>161</v>
      </c>
      <c r="B183" s="24">
        <v>1</v>
      </c>
      <c r="C183" s="25">
        <v>0</v>
      </c>
      <c r="D183" s="25">
        <v>0</v>
      </c>
      <c r="E183" s="25">
        <v>1</v>
      </c>
      <c r="F183" s="25">
        <v>1</v>
      </c>
      <c r="G183" s="25">
        <v>0</v>
      </c>
      <c r="H183" s="25">
        <v>1</v>
      </c>
      <c r="I183" s="26">
        <v>0</v>
      </c>
      <c r="J183" s="27">
        <f t="shared" si="7"/>
        <v>15.154410451309495</v>
      </c>
      <c r="K183" s="28">
        <f t="shared" si="8"/>
        <v>3300.369524182281</v>
      </c>
      <c r="L183" s="29">
        <f t="shared" si="6"/>
        <v>66.00739048364562</v>
      </c>
    </row>
    <row r="184" spans="1:12" ht="12">
      <c r="A184" s="23">
        <v>162</v>
      </c>
      <c r="B184" s="24">
        <v>1</v>
      </c>
      <c r="C184" s="25">
        <v>0</v>
      </c>
      <c r="D184" s="25">
        <v>1</v>
      </c>
      <c r="E184" s="25">
        <v>0</v>
      </c>
      <c r="F184" s="25">
        <v>1</v>
      </c>
      <c r="G184" s="25">
        <v>0</v>
      </c>
      <c r="H184" s="25">
        <v>0</v>
      </c>
      <c r="I184" s="26">
        <v>1</v>
      </c>
      <c r="J184" s="27">
        <f t="shared" si="7"/>
        <v>15.07161592551439</v>
      </c>
      <c r="K184" s="28">
        <f t="shared" si="8"/>
        <v>3318.4943049972603</v>
      </c>
      <c r="L184" s="29">
        <f t="shared" si="6"/>
        <v>66.3698860999452</v>
      </c>
    </row>
    <row r="185" spans="1:12" ht="12">
      <c r="A185" s="23">
        <v>163</v>
      </c>
      <c r="B185" s="24">
        <v>1</v>
      </c>
      <c r="C185" s="25">
        <v>0</v>
      </c>
      <c r="D185" s="25">
        <v>1</v>
      </c>
      <c r="E185" s="25">
        <v>1</v>
      </c>
      <c r="F185" s="25">
        <v>0</v>
      </c>
      <c r="G185" s="25">
        <v>0</v>
      </c>
      <c r="H185" s="25">
        <v>0</v>
      </c>
      <c r="I185" s="26">
        <v>0</v>
      </c>
      <c r="J185" s="27">
        <f t="shared" si="7"/>
        <v>14.99851074243692</v>
      </c>
      <c r="K185" s="28">
        <f t="shared" si="8"/>
        <v>3334.664312319326</v>
      </c>
      <c r="L185" s="29">
        <f t="shared" si="6"/>
        <v>66.69328624638653</v>
      </c>
    </row>
    <row r="186" spans="1:12" ht="12">
      <c r="A186" s="23">
        <v>164</v>
      </c>
      <c r="B186" s="24">
        <v>1</v>
      </c>
      <c r="C186" s="25">
        <v>0</v>
      </c>
      <c r="D186" s="25">
        <v>0</v>
      </c>
      <c r="E186" s="25">
        <v>1</v>
      </c>
      <c r="F186" s="25">
        <v>0</v>
      </c>
      <c r="G186" s="25">
        <v>1</v>
      </c>
      <c r="H186" s="25">
        <v>1</v>
      </c>
      <c r="I186" s="26">
        <v>1</v>
      </c>
      <c r="J186" s="27">
        <f t="shared" si="7"/>
        <v>14.920664327326</v>
      </c>
      <c r="K186" s="28">
        <f t="shared" si="8"/>
        <v>3352.0572252757547</v>
      </c>
      <c r="L186" s="29">
        <f t="shared" si="6"/>
        <v>67.04114450551509</v>
      </c>
    </row>
    <row r="187" spans="1:12" ht="12">
      <c r="A187" s="23">
        <v>165</v>
      </c>
      <c r="B187" s="24">
        <v>1</v>
      </c>
      <c r="C187" s="25">
        <v>0</v>
      </c>
      <c r="D187" s="25">
        <v>0</v>
      </c>
      <c r="E187" s="25">
        <v>1</v>
      </c>
      <c r="F187" s="25">
        <v>1</v>
      </c>
      <c r="G187" s="25">
        <v>1</v>
      </c>
      <c r="H187" s="25">
        <v>0</v>
      </c>
      <c r="I187" s="26">
        <v>0</v>
      </c>
      <c r="J187" s="27">
        <f t="shared" si="7"/>
        <v>14.761281576763382</v>
      </c>
      <c r="K187" s="28">
        <f t="shared" si="8"/>
        <v>3388.239769120589</v>
      </c>
      <c r="L187" s="29">
        <f t="shared" si="6"/>
        <v>67.76479538241178</v>
      </c>
    </row>
    <row r="188" spans="1:12" ht="12">
      <c r="A188" s="23">
        <v>166</v>
      </c>
      <c r="B188" s="24">
        <v>0</v>
      </c>
      <c r="C188" s="25">
        <v>1</v>
      </c>
      <c r="D188" s="25">
        <v>1</v>
      </c>
      <c r="E188" s="25">
        <v>1</v>
      </c>
      <c r="F188" s="25">
        <v>1</v>
      </c>
      <c r="G188" s="25">
        <v>1</v>
      </c>
      <c r="H188" s="25">
        <v>1</v>
      </c>
      <c r="I188" s="26">
        <v>1</v>
      </c>
      <c r="J188" s="27">
        <f t="shared" si="7"/>
        <v>14.720990121381853</v>
      </c>
      <c r="K188" s="28">
        <f t="shared" si="8"/>
        <v>3397.5106686252243</v>
      </c>
      <c r="L188" s="29">
        <f t="shared" si="6"/>
        <v>67.95021337250448</v>
      </c>
    </row>
    <row r="189" spans="1:12" ht="12">
      <c r="A189" s="23">
        <v>167</v>
      </c>
      <c r="B189" s="24">
        <v>1</v>
      </c>
      <c r="C189" s="25">
        <v>0</v>
      </c>
      <c r="D189" s="25">
        <v>0</v>
      </c>
      <c r="E189" s="25">
        <v>1</v>
      </c>
      <c r="F189" s="25">
        <v>1</v>
      </c>
      <c r="G189" s="25">
        <v>0</v>
      </c>
      <c r="H189" s="25">
        <v>1</v>
      </c>
      <c r="I189" s="26">
        <v>1</v>
      </c>
      <c r="J189" s="27">
        <f t="shared" si="7"/>
        <v>14.68587206579277</v>
      </c>
      <c r="K189" s="28">
        <f t="shared" si="8"/>
        <v>3405.632682077018</v>
      </c>
      <c r="L189" s="29">
        <f t="shared" si="6"/>
        <v>68.11265364154036</v>
      </c>
    </row>
    <row r="190" spans="1:12" ht="12">
      <c r="A190" s="23">
        <v>168</v>
      </c>
      <c r="B190" s="24">
        <v>1</v>
      </c>
      <c r="C190" s="25">
        <v>0</v>
      </c>
      <c r="D190" s="25">
        <v>1</v>
      </c>
      <c r="E190" s="25">
        <v>0</v>
      </c>
      <c r="F190" s="25">
        <v>0</v>
      </c>
      <c r="G190" s="25">
        <v>1</v>
      </c>
      <c r="H190" s="25">
        <v>1</v>
      </c>
      <c r="I190" s="26">
        <v>0</v>
      </c>
      <c r="J190" s="27">
        <f t="shared" si="7"/>
        <v>14.618020333226443</v>
      </c>
      <c r="K190" s="28">
        <f t="shared" si="8"/>
        <v>3421.4357950133017</v>
      </c>
      <c r="L190" s="29">
        <f t="shared" si="6"/>
        <v>68.42871590026603</v>
      </c>
    </row>
    <row r="191" spans="1:12" ht="12">
      <c r="A191" s="23">
        <v>169</v>
      </c>
      <c r="B191" s="24">
        <v>1</v>
      </c>
      <c r="C191" s="25">
        <v>1</v>
      </c>
      <c r="D191" s="25">
        <v>0</v>
      </c>
      <c r="E191" s="25">
        <v>0</v>
      </c>
      <c r="F191" s="25">
        <v>0</v>
      </c>
      <c r="G191" s="25">
        <v>0</v>
      </c>
      <c r="H191" s="25">
        <v>1</v>
      </c>
      <c r="I191" s="26">
        <v>0</v>
      </c>
      <c r="J191" s="27">
        <f t="shared" si="7"/>
        <v>14.602307647903729</v>
      </c>
      <c r="K191" s="28">
        <f t="shared" si="8"/>
        <v>3425.116325009621</v>
      </c>
      <c r="L191" s="29">
        <f t="shared" si="6"/>
        <v>68.50232650019241</v>
      </c>
    </row>
    <row r="192" spans="1:12" ht="12">
      <c r="A192" s="23">
        <v>170</v>
      </c>
      <c r="B192" s="24">
        <v>1</v>
      </c>
      <c r="C192" s="25">
        <v>0</v>
      </c>
      <c r="D192" s="25">
        <v>1</v>
      </c>
      <c r="E192" s="25">
        <v>1</v>
      </c>
      <c r="F192" s="25">
        <v>0</v>
      </c>
      <c r="G192" s="25">
        <v>0</v>
      </c>
      <c r="H192" s="25">
        <v>0</v>
      </c>
      <c r="I192" s="26">
        <v>1</v>
      </c>
      <c r="J192" s="27">
        <f t="shared" si="7"/>
        <v>14.539416848151104</v>
      </c>
      <c r="K192" s="28">
        <f t="shared" si="8"/>
        <v>3439.927470214063</v>
      </c>
      <c r="L192" s="29">
        <f t="shared" si="6"/>
        <v>68.79854940428125</v>
      </c>
    </row>
    <row r="193" spans="1:12" ht="12">
      <c r="A193" s="23">
        <v>171</v>
      </c>
      <c r="B193" s="24">
        <v>1</v>
      </c>
      <c r="C193" s="25">
        <v>0</v>
      </c>
      <c r="D193" s="25">
        <v>1</v>
      </c>
      <c r="E193" s="25">
        <v>0</v>
      </c>
      <c r="F193" s="25">
        <v>1</v>
      </c>
      <c r="G193" s="25">
        <v>0</v>
      </c>
      <c r="H193" s="25">
        <v>1</v>
      </c>
      <c r="I193" s="26">
        <v>0</v>
      </c>
      <c r="J193" s="27">
        <f t="shared" si="7"/>
        <v>14.392584357314247</v>
      </c>
      <c r="K193" s="28">
        <f t="shared" si="8"/>
        <v>3475.0112518145656</v>
      </c>
      <c r="L193" s="29">
        <f t="shared" si="6"/>
        <v>69.50022503629131</v>
      </c>
    </row>
    <row r="194" spans="1:12" ht="12">
      <c r="A194" s="23">
        <v>172</v>
      </c>
      <c r="B194" s="24">
        <v>1</v>
      </c>
      <c r="C194" s="25">
        <v>0</v>
      </c>
      <c r="D194" s="25">
        <v>0</v>
      </c>
      <c r="E194" s="25">
        <v>1</v>
      </c>
      <c r="F194" s="25">
        <v>1</v>
      </c>
      <c r="G194" s="25">
        <v>1</v>
      </c>
      <c r="H194" s="25">
        <v>0</v>
      </c>
      <c r="I194" s="26">
        <v>1</v>
      </c>
      <c r="J194" s="27">
        <f t="shared" si="7"/>
        <v>14.316380270790418</v>
      </c>
      <c r="K194" s="28">
        <f t="shared" si="8"/>
        <v>3493.502927015326</v>
      </c>
      <c r="L194" s="29">
        <f t="shared" si="6"/>
        <v>69.87005854030652</v>
      </c>
    </row>
    <row r="195" spans="1:12" ht="12">
      <c r="A195" s="23">
        <v>173</v>
      </c>
      <c r="B195" s="24">
        <v>1</v>
      </c>
      <c r="C195" s="25">
        <v>1</v>
      </c>
      <c r="D195" s="25">
        <v>0</v>
      </c>
      <c r="E195" s="25">
        <v>0</v>
      </c>
      <c r="F195" s="25">
        <v>0</v>
      </c>
      <c r="G195" s="25">
        <v>1</v>
      </c>
      <c r="H195" s="25">
        <v>0</v>
      </c>
      <c r="I195" s="26">
        <v>0</v>
      </c>
      <c r="J195" s="27">
        <f t="shared" si="7"/>
        <v>14.236956492900637</v>
      </c>
      <c r="K195" s="28">
        <f t="shared" si="8"/>
        <v>3512.9865699479287</v>
      </c>
      <c r="L195" s="29">
        <f t="shared" si="6"/>
        <v>70.25973139895856</v>
      </c>
    </row>
    <row r="196" spans="1:12" ht="12">
      <c r="A196" s="23">
        <v>174</v>
      </c>
      <c r="B196" s="24">
        <v>1</v>
      </c>
      <c r="C196" s="25">
        <v>0</v>
      </c>
      <c r="D196" s="25">
        <v>1</v>
      </c>
      <c r="E196" s="25">
        <v>0</v>
      </c>
      <c r="F196" s="25">
        <v>0</v>
      </c>
      <c r="G196" s="25">
        <v>1</v>
      </c>
      <c r="H196" s="25">
        <v>1</v>
      </c>
      <c r="I196" s="26">
        <v>1</v>
      </c>
      <c r="J196" s="27">
        <f t="shared" si="7"/>
        <v>14.181585174411843</v>
      </c>
      <c r="K196" s="28">
        <f t="shared" si="8"/>
        <v>3526.698952908039</v>
      </c>
      <c r="L196" s="29">
        <f t="shared" si="6"/>
        <v>70.53397905816078</v>
      </c>
    </row>
    <row r="197" spans="1:12" ht="12">
      <c r="A197" s="23">
        <v>175</v>
      </c>
      <c r="B197" s="24">
        <v>1</v>
      </c>
      <c r="C197" s="25">
        <v>1</v>
      </c>
      <c r="D197" s="25">
        <v>0</v>
      </c>
      <c r="E197" s="25">
        <v>0</v>
      </c>
      <c r="F197" s="25">
        <v>0</v>
      </c>
      <c r="G197" s="25">
        <v>0</v>
      </c>
      <c r="H197" s="25">
        <v>1</v>
      </c>
      <c r="I197" s="26">
        <v>1</v>
      </c>
      <c r="J197" s="27">
        <f t="shared" si="7"/>
        <v>14.166796243416293</v>
      </c>
      <c r="K197" s="28">
        <f t="shared" si="8"/>
        <v>3530.379482904358</v>
      </c>
      <c r="L197" s="29">
        <f t="shared" si="6"/>
        <v>70.60758965808716</v>
      </c>
    </row>
    <row r="198" spans="1:12" ht="12">
      <c r="A198" s="23">
        <v>176</v>
      </c>
      <c r="B198" s="24">
        <v>1</v>
      </c>
      <c r="C198" s="25">
        <v>0</v>
      </c>
      <c r="D198" s="25">
        <v>1</v>
      </c>
      <c r="E198" s="25">
        <v>0</v>
      </c>
      <c r="F198" s="25">
        <v>1</v>
      </c>
      <c r="G198" s="25">
        <v>1</v>
      </c>
      <c r="H198" s="25">
        <v>0</v>
      </c>
      <c r="I198" s="26">
        <v>0</v>
      </c>
      <c r="J198" s="27">
        <f t="shared" si="7"/>
        <v>14.0375248434238</v>
      </c>
      <c r="K198" s="28">
        <f t="shared" si="8"/>
        <v>3562.881496752873</v>
      </c>
      <c r="L198" s="29">
        <f t="shared" si="6"/>
        <v>71.25762993505745</v>
      </c>
    </row>
    <row r="199" spans="1:12" ht="12">
      <c r="A199" s="23">
        <v>177</v>
      </c>
      <c r="B199" s="24">
        <v>1</v>
      </c>
      <c r="C199" s="25">
        <v>1</v>
      </c>
      <c r="D199" s="25">
        <v>0</v>
      </c>
      <c r="E199" s="25">
        <v>0</v>
      </c>
      <c r="F199" s="25">
        <v>1</v>
      </c>
      <c r="G199" s="25">
        <v>0</v>
      </c>
      <c r="H199" s="25">
        <v>0</v>
      </c>
      <c r="I199" s="26">
        <v>0</v>
      </c>
      <c r="J199" s="27">
        <f t="shared" si="7"/>
        <v>14.023034692678225</v>
      </c>
      <c r="K199" s="28">
        <f t="shared" si="8"/>
        <v>3566.562026749192</v>
      </c>
      <c r="L199" s="29">
        <f t="shared" si="6"/>
        <v>71.33124053498383</v>
      </c>
    </row>
    <row r="200" spans="1:12" ht="12">
      <c r="A200" s="23">
        <v>178</v>
      </c>
      <c r="B200" s="24">
        <v>1</v>
      </c>
      <c r="C200" s="25">
        <v>0</v>
      </c>
      <c r="D200" s="25">
        <v>1</v>
      </c>
      <c r="E200" s="25">
        <v>0</v>
      </c>
      <c r="F200" s="25">
        <v>1</v>
      </c>
      <c r="G200" s="25">
        <v>0</v>
      </c>
      <c r="H200" s="25">
        <v>1</v>
      </c>
      <c r="I200" s="26">
        <v>1</v>
      </c>
      <c r="J200" s="27">
        <f t="shared" si="7"/>
        <v>13.96931173099434</v>
      </c>
      <c r="K200" s="28">
        <f t="shared" si="8"/>
        <v>3580.2744097093023</v>
      </c>
      <c r="L200" s="29">
        <f t="shared" si="6"/>
        <v>71.60548819418605</v>
      </c>
    </row>
    <row r="201" spans="1:12" ht="12">
      <c r="A201" s="23">
        <v>179</v>
      </c>
      <c r="B201" s="24">
        <v>1</v>
      </c>
      <c r="C201" s="25">
        <v>0</v>
      </c>
      <c r="D201" s="25">
        <v>1</v>
      </c>
      <c r="E201" s="25">
        <v>1</v>
      </c>
      <c r="F201" s="25">
        <v>0</v>
      </c>
      <c r="G201" s="25">
        <v>0</v>
      </c>
      <c r="H201" s="25">
        <v>1</v>
      </c>
      <c r="I201" s="26">
        <v>0</v>
      </c>
      <c r="J201" s="27">
        <f t="shared" si="7"/>
        <v>13.906486709446405</v>
      </c>
      <c r="K201" s="28">
        <f t="shared" si="8"/>
        <v>3596.444417031368</v>
      </c>
      <c r="L201" s="29">
        <f t="shared" si="6"/>
        <v>71.92888834062737</v>
      </c>
    </row>
    <row r="202" spans="1:12" ht="12">
      <c r="A202" s="23">
        <v>180</v>
      </c>
      <c r="B202" s="24">
        <v>1</v>
      </c>
      <c r="C202" s="25">
        <v>1</v>
      </c>
      <c r="D202" s="25">
        <v>0</v>
      </c>
      <c r="E202" s="25">
        <v>0</v>
      </c>
      <c r="F202" s="25">
        <v>0</v>
      </c>
      <c r="G202" s="25">
        <v>1</v>
      </c>
      <c r="H202" s="25">
        <v>0</v>
      </c>
      <c r="I202" s="26">
        <v>1</v>
      </c>
      <c r="J202" s="27">
        <f t="shared" si="7"/>
        <v>13.822656372088552</v>
      </c>
      <c r="K202" s="28">
        <f t="shared" si="8"/>
        <v>3618.2497278426654</v>
      </c>
      <c r="L202" s="29">
        <f t="shared" si="6"/>
        <v>72.36499455685332</v>
      </c>
    </row>
    <row r="203" spans="1:12" ht="12">
      <c r="A203" s="23">
        <v>181</v>
      </c>
      <c r="B203" s="24">
        <v>1</v>
      </c>
      <c r="C203" s="25">
        <v>0</v>
      </c>
      <c r="D203" s="25">
        <v>0</v>
      </c>
      <c r="E203" s="25">
        <v>1</v>
      </c>
      <c r="F203" s="25">
        <v>1</v>
      </c>
      <c r="G203" s="25">
        <v>1</v>
      </c>
      <c r="H203" s="25">
        <v>1</v>
      </c>
      <c r="I203" s="26">
        <v>0</v>
      </c>
      <c r="J203" s="27">
        <f t="shared" si="7"/>
        <v>13.702309586898496</v>
      </c>
      <c r="K203" s="28">
        <f t="shared" si="8"/>
        <v>3650.019873832631</v>
      </c>
      <c r="L203" s="29">
        <f t="shared" si="6"/>
        <v>73.00039747665262</v>
      </c>
    </row>
    <row r="204" spans="1:12" ht="12">
      <c r="A204" s="23">
        <v>182</v>
      </c>
      <c r="B204" s="24">
        <v>1</v>
      </c>
      <c r="C204" s="25">
        <v>0</v>
      </c>
      <c r="D204" s="25">
        <v>1</v>
      </c>
      <c r="E204" s="25">
        <v>0</v>
      </c>
      <c r="F204" s="25">
        <v>1</v>
      </c>
      <c r="G204" s="25">
        <v>1</v>
      </c>
      <c r="H204" s="25">
        <v>0</v>
      </c>
      <c r="I204" s="26">
        <v>1</v>
      </c>
      <c r="J204" s="27">
        <f t="shared" si="7"/>
        <v>13.63458622681594</v>
      </c>
      <c r="K204" s="28">
        <f t="shared" si="8"/>
        <v>3668.14465464761</v>
      </c>
      <c r="L204" s="29">
        <f t="shared" si="6"/>
        <v>73.3628930929522</v>
      </c>
    </row>
    <row r="205" spans="1:12" ht="12">
      <c r="A205" s="23">
        <v>183</v>
      </c>
      <c r="B205" s="24">
        <v>1</v>
      </c>
      <c r="C205" s="25">
        <v>1</v>
      </c>
      <c r="D205" s="25">
        <v>0</v>
      </c>
      <c r="E205" s="25">
        <v>0</v>
      </c>
      <c r="F205" s="25">
        <v>1</v>
      </c>
      <c r="G205" s="25">
        <v>0</v>
      </c>
      <c r="H205" s="25">
        <v>0</v>
      </c>
      <c r="I205" s="26">
        <v>1</v>
      </c>
      <c r="J205" s="27">
        <f t="shared" si="7"/>
        <v>13.620915593900728</v>
      </c>
      <c r="K205" s="28">
        <f t="shared" si="8"/>
        <v>3671.825184643928</v>
      </c>
      <c r="L205" s="29">
        <f t="shared" si="6"/>
        <v>73.43650369287856</v>
      </c>
    </row>
    <row r="206" spans="1:12" ht="12">
      <c r="A206" s="23">
        <v>184</v>
      </c>
      <c r="B206" s="24">
        <v>1</v>
      </c>
      <c r="C206" s="25">
        <v>0</v>
      </c>
      <c r="D206" s="25">
        <v>1</v>
      </c>
      <c r="E206" s="25">
        <v>1</v>
      </c>
      <c r="F206" s="25">
        <v>0</v>
      </c>
      <c r="G206" s="25">
        <v>1</v>
      </c>
      <c r="H206" s="25">
        <v>0</v>
      </c>
      <c r="I206" s="26">
        <v>0</v>
      </c>
      <c r="J206" s="27">
        <f t="shared" si="7"/>
        <v>13.57472944580363</v>
      </c>
      <c r="K206" s="28">
        <f t="shared" si="8"/>
        <v>3684.314661969676</v>
      </c>
      <c r="L206" s="29">
        <f t="shared" si="6"/>
        <v>73.68629323939352</v>
      </c>
    </row>
    <row r="207" spans="1:12" ht="12">
      <c r="A207" s="23">
        <v>185</v>
      </c>
      <c r="B207" s="24">
        <v>1</v>
      </c>
      <c r="C207" s="25">
        <v>1</v>
      </c>
      <c r="D207" s="25">
        <v>0</v>
      </c>
      <c r="E207" s="25">
        <v>1</v>
      </c>
      <c r="F207" s="25">
        <v>0</v>
      </c>
      <c r="G207" s="25">
        <v>0</v>
      </c>
      <c r="H207" s="25">
        <v>0</v>
      </c>
      <c r="I207" s="26">
        <v>0</v>
      </c>
      <c r="J207" s="27">
        <f t="shared" si="7"/>
        <v>13.561178519828445</v>
      </c>
      <c r="K207" s="28">
        <f t="shared" si="8"/>
        <v>3687.9951919659948</v>
      </c>
      <c r="L207" s="29">
        <f t="shared" si="6"/>
        <v>73.7599038393199</v>
      </c>
    </row>
    <row r="208" spans="1:12" ht="12">
      <c r="A208" s="23">
        <v>186</v>
      </c>
      <c r="B208" s="24">
        <v>1</v>
      </c>
      <c r="C208" s="25">
        <v>0</v>
      </c>
      <c r="D208" s="25">
        <v>1</v>
      </c>
      <c r="E208" s="25">
        <v>1</v>
      </c>
      <c r="F208" s="25">
        <v>0</v>
      </c>
      <c r="G208" s="25">
        <v>0</v>
      </c>
      <c r="H208" s="25">
        <v>1</v>
      </c>
      <c r="I208" s="26">
        <v>1</v>
      </c>
      <c r="J208" s="27">
        <f t="shared" si="7"/>
        <v>13.510929731052416</v>
      </c>
      <c r="K208" s="28">
        <f t="shared" si="8"/>
        <v>3701.7075749261053</v>
      </c>
      <c r="L208" s="29">
        <f t="shared" si="6"/>
        <v>74.0341514985221</v>
      </c>
    </row>
    <row r="209" spans="1:12" ht="12">
      <c r="A209" s="23">
        <v>187</v>
      </c>
      <c r="B209" s="24">
        <v>1</v>
      </c>
      <c r="C209" s="25">
        <v>0</v>
      </c>
      <c r="D209" s="25">
        <v>1</v>
      </c>
      <c r="E209" s="25">
        <v>1</v>
      </c>
      <c r="F209" s="25">
        <v>1</v>
      </c>
      <c r="G209" s="25">
        <v>0</v>
      </c>
      <c r="H209" s="25">
        <v>0</v>
      </c>
      <c r="I209" s="26">
        <v>0</v>
      </c>
      <c r="J209" s="27">
        <f t="shared" si="7"/>
        <v>13.380109773322683</v>
      </c>
      <c r="K209" s="28">
        <f t="shared" si="8"/>
        <v>3737.890118770939</v>
      </c>
      <c r="L209" s="29">
        <f t="shared" si="6"/>
        <v>74.75780237541878</v>
      </c>
    </row>
    <row r="210" spans="1:12" ht="12">
      <c r="A210" s="23">
        <v>188</v>
      </c>
      <c r="B210" s="24">
        <v>1</v>
      </c>
      <c r="C210" s="25">
        <v>0</v>
      </c>
      <c r="D210" s="25">
        <v>0</v>
      </c>
      <c r="E210" s="25">
        <v>1</v>
      </c>
      <c r="F210" s="25">
        <v>1</v>
      </c>
      <c r="G210" s="25">
        <v>1</v>
      </c>
      <c r="H210" s="25">
        <v>1</v>
      </c>
      <c r="I210" s="26">
        <v>1</v>
      </c>
      <c r="J210" s="27">
        <f t="shared" si="7"/>
        <v>13.318122149409366</v>
      </c>
      <c r="K210" s="28">
        <f t="shared" si="8"/>
        <v>3755.283031727368</v>
      </c>
      <c r="L210" s="29">
        <f t="shared" si="6"/>
        <v>75.10566063454736</v>
      </c>
    </row>
    <row r="211" spans="1:12" ht="12">
      <c r="A211" s="23">
        <v>189</v>
      </c>
      <c r="B211" s="24">
        <v>1</v>
      </c>
      <c r="C211" s="25">
        <v>1</v>
      </c>
      <c r="D211" s="25">
        <v>0</v>
      </c>
      <c r="E211" s="25">
        <v>0</v>
      </c>
      <c r="F211" s="25">
        <v>0</v>
      </c>
      <c r="G211" s="25">
        <v>1</v>
      </c>
      <c r="H211" s="25">
        <v>1</v>
      </c>
      <c r="I211" s="26">
        <v>0</v>
      </c>
      <c r="J211" s="27">
        <f t="shared" si="7"/>
        <v>13.249361794341768</v>
      </c>
      <c r="K211" s="28">
        <f t="shared" si="8"/>
        <v>3774.766674659971</v>
      </c>
      <c r="L211" s="29">
        <f t="shared" si="6"/>
        <v>75.49533349319941</v>
      </c>
    </row>
    <row r="212" spans="1:12" ht="12">
      <c r="A212" s="23">
        <v>190</v>
      </c>
      <c r="B212" s="24">
        <v>1</v>
      </c>
      <c r="C212" s="25">
        <v>0</v>
      </c>
      <c r="D212" s="25">
        <v>1</v>
      </c>
      <c r="E212" s="25">
        <v>1</v>
      </c>
      <c r="F212" s="25">
        <v>0</v>
      </c>
      <c r="G212" s="25">
        <v>1</v>
      </c>
      <c r="H212" s="25">
        <v>0</v>
      </c>
      <c r="I212" s="26">
        <v>1</v>
      </c>
      <c r="J212" s="27">
        <f t="shared" si="7"/>
        <v>13.197564462801354</v>
      </c>
      <c r="K212" s="28">
        <f t="shared" si="8"/>
        <v>3789.5778198644125</v>
      </c>
      <c r="L212" s="29">
        <f t="shared" si="6"/>
        <v>75.79155639728825</v>
      </c>
    </row>
    <row r="213" spans="1:12" ht="12">
      <c r="A213" s="23">
        <v>191</v>
      </c>
      <c r="B213" s="24">
        <v>1</v>
      </c>
      <c r="C213" s="25">
        <v>1</v>
      </c>
      <c r="D213" s="25">
        <v>0</v>
      </c>
      <c r="E213" s="25">
        <v>1</v>
      </c>
      <c r="F213" s="25">
        <v>0</v>
      </c>
      <c r="G213" s="25">
        <v>0</v>
      </c>
      <c r="H213" s="25">
        <v>0</v>
      </c>
      <c r="I213" s="26">
        <v>1</v>
      </c>
      <c r="J213" s="27">
        <f t="shared" si="7"/>
        <v>13.184755727899242</v>
      </c>
      <c r="K213" s="28">
        <f t="shared" si="8"/>
        <v>3793.258349860731</v>
      </c>
      <c r="L213" s="29">
        <f t="shared" si="6"/>
        <v>75.86516699721462</v>
      </c>
    </row>
    <row r="214" spans="1:12" ht="12">
      <c r="A214" s="23">
        <v>192</v>
      </c>
      <c r="B214" s="24">
        <v>1</v>
      </c>
      <c r="C214" s="25">
        <v>0</v>
      </c>
      <c r="D214" s="25">
        <v>1</v>
      </c>
      <c r="E214" s="25">
        <v>0</v>
      </c>
      <c r="F214" s="25">
        <v>1</v>
      </c>
      <c r="G214" s="25">
        <v>1</v>
      </c>
      <c r="H214" s="25">
        <v>1</v>
      </c>
      <c r="I214" s="26">
        <v>0</v>
      </c>
      <c r="J214" s="27">
        <f t="shared" si="7"/>
        <v>13.076470988134536</v>
      </c>
      <c r="K214" s="28">
        <f t="shared" si="8"/>
        <v>3824.661601464915</v>
      </c>
      <c r="L214" s="29">
        <f aca="true" t="shared" si="9" ref="L214:L277">K214*$B$6*$B$7/1000</f>
        <v>76.4932320292983</v>
      </c>
    </row>
    <row r="215" spans="1:12" ht="12">
      <c r="A215" s="23">
        <v>193</v>
      </c>
      <c r="B215" s="24">
        <v>1</v>
      </c>
      <c r="C215" s="25">
        <v>1</v>
      </c>
      <c r="D215" s="25">
        <v>0</v>
      </c>
      <c r="E215" s="25">
        <v>0</v>
      </c>
      <c r="F215" s="25">
        <v>1</v>
      </c>
      <c r="G215" s="25">
        <v>0</v>
      </c>
      <c r="H215" s="25">
        <v>1</v>
      </c>
      <c r="I215" s="26">
        <v>0</v>
      </c>
      <c r="J215" s="27">
        <f aca="true" t="shared" si="10" ref="J215:J277">1/(B215*(1/$B$21)+C215*(1/$C$21)+D215*(1/$D$21)+E215*(1/$E$21)+F215*(1/$F$21)+G215*(1/$G$21)+H215*(1/$H$21)+I215*(1/$I$21))</f>
        <v>13.063896114484699</v>
      </c>
      <c r="K215" s="28">
        <f aca="true" t="shared" si="11" ref="K215:K277">1+50000/J215</f>
        <v>3828.342131461234</v>
      </c>
      <c r="L215" s="29">
        <f t="shared" si="9"/>
        <v>76.56684262922468</v>
      </c>
    </row>
    <row r="216" spans="1:12" ht="12">
      <c r="A216" s="23">
        <v>194</v>
      </c>
      <c r="B216" s="24">
        <v>1</v>
      </c>
      <c r="C216" s="25">
        <v>0</v>
      </c>
      <c r="D216" s="25">
        <v>1</v>
      </c>
      <c r="E216" s="25">
        <v>1</v>
      </c>
      <c r="F216" s="25">
        <v>1</v>
      </c>
      <c r="G216" s="25">
        <v>0</v>
      </c>
      <c r="H216" s="25">
        <v>0</v>
      </c>
      <c r="I216" s="26">
        <v>1</v>
      </c>
      <c r="J216" s="27">
        <f t="shared" si="10"/>
        <v>13.013536004318743</v>
      </c>
      <c r="K216" s="28">
        <f t="shared" si="11"/>
        <v>3843.1532766656755</v>
      </c>
      <c r="L216" s="29">
        <f t="shared" si="9"/>
        <v>76.8630655333135</v>
      </c>
    </row>
    <row r="217" spans="1:12" ht="12">
      <c r="A217" s="23">
        <v>195</v>
      </c>
      <c r="B217" s="24">
        <v>1</v>
      </c>
      <c r="C217" s="25">
        <v>1</v>
      </c>
      <c r="D217" s="25">
        <v>1</v>
      </c>
      <c r="E217" s="25">
        <v>0</v>
      </c>
      <c r="F217" s="25">
        <v>0</v>
      </c>
      <c r="G217" s="25">
        <v>0</v>
      </c>
      <c r="H217" s="25">
        <v>0</v>
      </c>
      <c r="I217" s="26">
        <v>0</v>
      </c>
      <c r="J217" s="27">
        <f t="shared" si="10"/>
        <v>12.94787703790688</v>
      </c>
      <c r="K217" s="28">
        <f t="shared" si="11"/>
        <v>3862.636919598278</v>
      </c>
      <c r="L217" s="29">
        <f t="shared" si="9"/>
        <v>77.25273839196555</v>
      </c>
    </row>
    <row r="218" spans="1:12" ht="12">
      <c r="A218" s="23">
        <v>196</v>
      </c>
      <c r="B218" s="24">
        <v>1</v>
      </c>
      <c r="C218" s="25">
        <v>1</v>
      </c>
      <c r="D218" s="25">
        <v>0</v>
      </c>
      <c r="E218" s="25">
        <v>0</v>
      </c>
      <c r="F218" s="25">
        <v>0</v>
      </c>
      <c r="G218" s="25">
        <v>1</v>
      </c>
      <c r="H218" s="25">
        <v>1</v>
      </c>
      <c r="I218" s="26">
        <v>1</v>
      </c>
      <c r="J218" s="27">
        <f t="shared" si="10"/>
        <v>12.889820949654897</v>
      </c>
      <c r="K218" s="28">
        <f t="shared" si="11"/>
        <v>3880.029832554708</v>
      </c>
      <c r="L218" s="29">
        <f t="shared" si="9"/>
        <v>77.60059665109415</v>
      </c>
    </row>
    <row r="219" spans="1:12" ht="12">
      <c r="A219" s="23">
        <v>197</v>
      </c>
      <c r="B219" s="24">
        <v>1</v>
      </c>
      <c r="C219" s="25">
        <v>1</v>
      </c>
      <c r="D219" s="25">
        <v>0</v>
      </c>
      <c r="E219" s="25">
        <v>0</v>
      </c>
      <c r="F219" s="25">
        <v>1</v>
      </c>
      <c r="G219" s="25">
        <v>1</v>
      </c>
      <c r="H219" s="25">
        <v>0</v>
      </c>
      <c r="I219" s="26">
        <v>0</v>
      </c>
      <c r="J219" s="27">
        <f t="shared" si="10"/>
        <v>12.770699311586355</v>
      </c>
      <c r="K219" s="28">
        <f t="shared" si="11"/>
        <v>3916.2123763995414</v>
      </c>
      <c r="L219" s="29">
        <f t="shared" si="9"/>
        <v>78.32424752799082</v>
      </c>
    </row>
    <row r="220" spans="1:12" ht="12">
      <c r="A220" s="23">
        <v>198</v>
      </c>
      <c r="B220" s="24">
        <v>1</v>
      </c>
      <c r="C220" s="25">
        <v>0</v>
      </c>
      <c r="D220" s="25">
        <v>1</v>
      </c>
      <c r="E220" s="25">
        <v>0</v>
      </c>
      <c r="F220" s="25">
        <v>1</v>
      </c>
      <c r="G220" s="25">
        <v>1</v>
      </c>
      <c r="H220" s="25">
        <v>1</v>
      </c>
      <c r="I220" s="26">
        <v>1</v>
      </c>
      <c r="J220" s="27">
        <f t="shared" si="10"/>
        <v>12.726128155263822</v>
      </c>
      <c r="K220" s="28">
        <f t="shared" si="11"/>
        <v>3929.9247593596515</v>
      </c>
      <c r="L220" s="29">
        <f t="shared" si="9"/>
        <v>78.59849518719302</v>
      </c>
    </row>
    <row r="221" spans="1:12" ht="12">
      <c r="A221" s="23">
        <v>199</v>
      </c>
      <c r="B221" s="24">
        <v>1</v>
      </c>
      <c r="C221" s="25">
        <v>1</v>
      </c>
      <c r="D221" s="25">
        <v>0</v>
      </c>
      <c r="E221" s="25">
        <v>0</v>
      </c>
      <c r="F221" s="25">
        <v>1</v>
      </c>
      <c r="G221" s="25">
        <v>0</v>
      </c>
      <c r="H221" s="25">
        <v>1</v>
      </c>
      <c r="I221" s="26">
        <v>1</v>
      </c>
      <c r="J221" s="27">
        <f t="shared" si="10"/>
        <v>12.7142177566944</v>
      </c>
      <c r="K221" s="28">
        <f t="shared" si="11"/>
        <v>3933.605289355971</v>
      </c>
      <c r="L221" s="29">
        <f t="shared" si="9"/>
        <v>78.67210578711942</v>
      </c>
    </row>
    <row r="222" spans="1:12" ht="12">
      <c r="A222" s="23">
        <v>200</v>
      </c>
      <c r="B222" s="24">
        <v>1</v>
      </c>
      <c r="C222" s="25">
        <v>0</v>
      </c>
      <c r="D222" s="25">
        <v>1</v>
      </c>
      <c r="E222" s="25">
        <v>1</v>
      </c>
      <c r="F222" s="25">
        <v>0</v>
      </c>
      <c r="G222" s="25">
        <v>1</v>
      </c>
      <c r="H222" s="25">
        <v>1</v>
      </c>
      <c r="I222" s="26">
        <v>0</v>
      </c>
      <c r="J222" s="27">
        <f t="shared" si="10"/>
        <v>12.673966775722297</v>
      </c>
      <c r="K222" s="28">
        <f t="shared" si="11"/>
        <v>3946.094766681718</v>
      </c>
      <c r="L222" s="29">
        <f t="shared" si="9"/>
        <v>78.92189533363435</v>
      </c>
    </row>
    <row r="223" spans="1:12" ht="12">
      <c r="A223" s="23">
        <v>201</v>
      </c>
      <c r="B223" s="24">
        <v>1</v>
      </c>
      <c r="C223" s="25">
        <v>1</v>
      </c>
      <c r="D223" s="25">
        <v>0</v>
      </c>
      <c r="E223" s="25">
        <v>1</v>
      </c>
      <c r="F223" s="25">
        <v>0</v>
      </c>
      <c r="G223" s="25">
        <v>0</v>
      </c>
      <c r="H223" s="25">
        <v>1</v>
      </c>
      <c r="I223" s="26">
        <v>0</v>
      </c>
      <c r="J223" s="27">
        <f t="shared" si="10"/>
        <v>12.662153767539827</v>
      </c>
      <c r="K223" s="28">
        <f t="shared" si="11"/>
        <v>3949.7752966780367</v>
      </c>
      <c r="L223" s="29">
        <f t="shared" si="9"/>
        <v>78.99550593356074</v>
      </c>
    </row>
    <row r="224" spans="1:12" ht="12">
      <c r="A224" s="23">
        <v>202</v>
      </c>
      <c r="B224" s="24">
        <v>1</v>
      </c>
      <c r="C224" s="25">
        <v>1</v>
      </c>
      <c r="D224" s="25">
        <v>1</v>
      </c>
      <c r="E224" s="25">
        <v>0</v>
      </c>
      <c r="F224" s="25">
        <v>0</v>
      </c>
      <c r="G224" s="25">
        <v>0</v>
      </c>
      <c r="H224" s="25">
        <v>0</v>
      </c>
      <c r="I224" s="26">
        <v>1</v>
      </c>
      <c r="J224" s="27">
        <f t="shared" si="10"/>
        <v>12.604300341136597</v>
      </c>
      <c r="K224" s="28">
        <f t="shared" si="11"/>
        <v>3967.900077493015</v>
      </c>
      <c r="L224" s="29">
        <f t="shared" si="9"/>
        <v>79.3580015498603</v>
      </c>
    </row>
    <row r="225" spans="1:12" ht="12">
      <c r="A225" s="23">
        <v>203</v>
      </c>
      <c r="B225" s="24">
        <v>1</v>
      </c>
      <c r="C225" s="25">
        <v>0</v>
      </c>
      <c r="D225" s="25">
        <v>1</v>
      </c>
      <c r="E225" s="25">
        <v>1</v>
      </c>
      <c r="F225" s="25">
        <v>1</v>
      </c>
      <c r="G225" s="25">
        <v>0</v>
      </c>
      <c r="H225" s="25">
        <v>1</v>
      </c>
      <c r="I225" s="26">
        <v>0</v>
      </c>
      <c r="J225" s="27">
        <f t="shared" si="10"/>
        <v>12.504156933563845</v>
      </c>
      <c r="K225" s="28">
        <f t="shared" si="11"/>
        <v>3999.6702234829804</v>
      </c>
      <c r="L225" s="29">
        <f t="shared" si="9"/>
        <v>79.99340446965961</v>
      </c>
    </row>
    <row r="226" spans="1:12" ht="12">
      <c r="A226" s="23">
        <v>204</v>
      </c>
      <c r="B226" s="24">
        <v>1</v>
      </c>
      <c r="C226" s="25">
        <v>1</v>
      </c>
      <c r="D226" s="25">
        <v>0</v>
      </c>
      <c r="E226" s="25">
        <v>0</v>
      </c>
      <c r="F226" s="25">
        <v>1</v>
      </c>
      <c r="G226" s="25">
        <v>1</v>
      </c>
      <c r="H226" s="25">
        <v>0</v>
      </c>
      <c r="I226" s="26">
        <v>1</v>
      </c>
      <c r="J226" s="27">
        <f t="shared" si="10"/>
        <v>12.436339824357766</v>
      </c>
      <c r="K226" s="28">
        <f t="shared" si="11"/>
        <v>4021.475534294278</v>
      </c>
      <c r="L226" s="29">
        <f t="shared" si="9"/>
        <v>80.42951068588556</v>
      </c>
    </row>
    <row r="227" spans="1:12" ht="12">
      <c r="A227" s="23">
        <v>205</v>
      </c>
      <c r="B227" s="24">
        <v>1</v>
      </c>
      <c r="C227" s="25">
        <v>1</v>
      </c>
      <c r="D227" s="25">
        <v>0</v>
      </c>
      <c r="E227" s="25">
        <v>1</v>
      </c>
      <c r="F227" s="25">
        <v>0</v>
      </c>
      <c r="G227" s="25">
        <v>1</v>
      </c>
      <c r="H227" s="25">
        <v>0</v>
      </c>
      <c r="I227" s="26">
        <v>0</v>
      </c>
      <c r="J227" s="27">
        <f t="shared" si="10"/>
        <v>12.386522295435213</v>
      </c>
      <c r="K227" s="28">
        <f t="shared" si="11"/>
        <v>4037.645541616344</v>
      </c>
      <c r="L227" s="29">
        <f t="shared" si="9"/>
        <v>80.75291083232688</v>
      </c>
    </row>
    <row r="228" spans="1:12" ht="12">
      <c r="A228" s="23">
        <v>206</v>
      </c>
      <c r="B228" s="24">
        <v>1</v>
      </c>
      <c r="C228" s="25">
        <v>0</v>
      </c>
      <c r="D228" s="25">
        <v>1</v>
      </c>
      <c r="E228" s="25">
        <v>1</v>
      </c>
      <c r="F228" s="25">
        <v>0</v>
      </c>
      <c r="G228" s="25">
        <v>1</v>
      </c>
      <c r="H228" s="25">
        <v>1</v>
      </c>
      <c r="I228" s="26">
        <v>1</v>
      </c>
      <c r="J228" s="27">
        <f t="shared" si="10"/>
        <v>12.344588041618197</v>
      </c>
      <c r="K228" s="28">
        <f t="shared" si="11"/>
        <v>4051.3579245764545</v>
      </c>
      <c r="L228" s="29">
        <f t="shared" si="9"/>
        <v>81.0271584915291</v>
      </c>
    </row>
    <row r="229" spans="1:12" ht="12">
      <c r="A229" s="23">
        <v>207</v>
      </c>
      <c r="B229" s="24">
        <v>1</v>
      </c>
      <c r="C229" s="25">
        <v>1</v>
      </c>
      <c r="D229" s="25">
        <v>0</v>
      </c>
      <c r="E229" s="25">
        <v>1</v>
      </c>
      <c r="F229" s="25">
        <v>0</v>
      </c>
      <c r="G229" s="25">
        <v>0</v>
      </c>
      <c r="H229" s="25">
        <v>1</v>
      </c>
      <c r="I229" s="26">
        <v>1</v>
      </c>
      <c r="J229" s="27">
        <f t="shared" si="10"/>
        <v>12.33338079060455</v>
      </c>
      <c r="K229" s="28">
        <f t="shared" si="11"/>
        <v>4055.038454572773</v>
      </c>
      <c r="L229" s="29">
        <f t="shared" si="9"/>
        <v>81.10076909145546</v>
      </c>
    </row>
    <row r="230" spans="1:12" ht="12">
      <c r="A230" s="23">
        <v>208</v>
      </c>
      <c r="B230" s="24">
        <v>1</v>
      </c>
      <c r="C230" s="25">
        <v>0</v>
      </c>
      <c r="D230" s="25">
        <v>1</v>
      </c>
      <c r="E230" s="25">
        <v>1</v>
      </c>
      <c r="F230" s="25">
        <v>1</v>
      </c>
      <c r="G230" s="25">
        <v>1</v>
      </c>
      <c r="H230" s="25">
        <v>0</v>
      </c>
      <c r="I230" s="26">
        <v>0</v>
      </c>
      <c r="J230" s="27">
        <f t="shared" si="10"/>
        <v>12.235288108945607</v>
      </c>
      <c r="K230" s="28">
        <f t="shared" si="11"/>
        <v>4087.5404684212886</v>
      </c>
      <c r="L230" s="29">
        <f t="shared" si="9"/>
        <v>81.75080936842578</v>
      </c>
    </row>
    <row r="231" spans="1:12" ht="12">
      <c r="A231" s="23">
        <v>209</v>
      </c>
      <c r="B231" s="24">
        <v>1</v>
      </c>
      <c r="C231" s="25">
        <v>1</v>
      </c>
      <c r="D231" s="25">
        <v>0</v>
      </c>
      <c r="E231" s="25">
        <v>1</v>
      </c>
      <c r="F231" s="25">
        <v>1</v>
      </c>
      <c r="G231" s="25">
        <v>0</v>
      </c>
      <c r="H231" s="25">
        <v>0</v>
      </c>
      <c r="I231" s="26">
        <v>0</v>
      </c>
      <c r="J231" s="27">
        <f t="shared" si="10"/>
        <v>12.224278350569227</v>
      </c>
      <c r="K231" s="28">
        <f t="shared" si="11"/>
        <v>4091.220998417607</v>
      </c>
      <c r="L231" s="29">
        <f t="shared" si="9"/>
        <v>81.82441996835215</v>
      </c>
    </row>
    <row r="232" spans="1:12" ht="12">
      <c r="A232" s="23">
        <v>210</v>
      </c>
      <c r="B232" s="24">
        <v>1</v>
      </c>
      <c r="C232" s="25">
        <v>0</v>
      </c>
      <c r="D232" s="25">
        <v>1</v>
      </c>
      <c r="E232" s="25">
        <v>1</v>
      </c>
      <c r="F232" s="25">
        <v>1</v>
      </c>
      <c r="G232" s="25">
        <v>0</v>
      </c>
      <c r="H232" s="25">
        <v>1</v>
      </c>
      <c r="I232" s="26">
        <v>1</v>
      </c>
      <c r="J232" s="27">
        <f t="shared" si="10"/>
        <v>12.183433636345887</v>
      </c>
      <c r="K232" s="28">
        <f t="shared" si="11"/>
        <v>4104.9333813777175</v>
      </c>
      <c r="L232" s="29">
        <f t="shared" si="9"/>
        <v>82.09866762755436</v>
      </c>
    </row>
    <row r="233" spans="1:12" ht="12">
      <c r="A233" s="23">
        <v>211</v>
      </c>
      <c r="B233" s="24">
        <v>1</v>
      </c>
      <c r="C233" s="25">
        <v>1</v>
      </c>
      <c r="D233" s="25">
        <v>1</v>
      </c>
      <c r="E233" s="25">
        <v>0</v>
      </c>
      <c r="F233" s="25">
        <v>0</v>
      </c>
      <c r="G233" s="25">
        <v>0</v>
      </c>
      <c r="H233" s="25">
        <v>1</v>
      </c>
      <c r="I233" s="26">
        <v>0</v>
      </c>
      <c r="J233" s="27">
        <f t="shared" si="10"/>
        <v>12.125865442475579</v>
      </c>
      <c r="K233" s="28">
        <f t="shared" si="11"/>
        <v>4124.417024310321</v>
      </c>
      <c r="L233" s="29">
        <f t="shared" si="9"/>
        <v>82.48834048620643</v>
      </c>
    </row>
    <row r="234" spans="1:12" ht="12">
      <c r="A234" s="23">
        <v>212</v>
      </c>
      <c r="B234" s="24">
        <v>1</v>
      </c>
      <c r="C234" s="25">
        <v>1</v>
      </c>
      <c r="D234" s="25">
        <v>0</v>
      </c>
      <c r="E234" s="25">
        <v>1</v>
      </c>
      <c r="F234" s="25">
        <v>0</v>
      </c>
      <c r="G234" s="25">
        <v>1</v>
      </c>
      <c r="H234" s="25">
        <v>0</v>
      </c>
      <c r="I234" s="26">
        <v>1</v>
      </c>
      <c r="J234" s="27">
        <f t="shared" si="10"/>
        <v>12.071729153735838</v>
      </c>
      <c r="K234" s="28">
        <f t="shared" si="11"/>
        <v>4142.90869951108</v>
      </c>
      <c r="L234" s="29">
        <f t="shared" si="9"/>
        <v>82.8581739902216</v>
      </c>
    </row>
    <row r="235" spans="1:12" ht="12">
      <c r="A235" s="23">
        <v>213</v>
      </c>
      <c r="B235" s="24">
        <v>1</v>
      </c>
      <c r="C235" s="25">
        <v>1</v>
      </c>
      <c r="D235" s="25">
        <v>0</v>
      </c>
      <c r="E235" s="25">
        <v>0</v>
      </c>
      <c r="F235" s="25">
        <v>1</v>
      </c>
      <c r="G235" s="25">
        <v>1</v>
      </c>
      <c r="H235" s="25">
        <v>1</v>
      </c>
      <c r="I235" s="26">
        <v>0</v>
      </c>
      <c r="J235" s="27">
        <f t="shared" si="10"/>
        <v>11.970335169646743</v>
      </c>
      <c r="K235" s="28">
        <f t="shared" si="11"/>
        <v>4177.992481111583</v>
      </c>
      <c r="L235" s="29">
        <f t="shared" si="9"/>
        <v>83.55984962223168</v>
      </c>
    </row>
    <row r="236" spans="1:12" ht="12">
      <c r="A236" s="23">
        <v>214</v>
      </c>
      <c r="B236" s="24">
        <v>1</v>
      </c>
      <c r="C236" s="25">
        <v>0</v>
      </c>
      <c r="D236" s="25">
        <v>1</v>
      </c>
      <c r="E236" s="25">
        <v>1</v>
      </c>
      <c r="F236" s="25">
        <v>1</v>
      </c>
      <c r="G236" s="25">
        <v>1</v>
      </c>
      <c r="H236" s="25">
        <v>0</v>
      </c>
      <c r="I236" s="26">
        <v>1</v>
      </c>
      <c r="J236" s="27">
        <f t="shared" si="10"/>
        <v>11.928039683467377</v>
      </c>
      <c r="K236" s="28">
        <f t="shared" si="11"/>
        <v>4192.803626316025</v>
      </c>
      <c r="L236" s="29">
        <f t="shared" si="9"/>
        <v>83.85607252632049</v>
      </c>
    </row>
    <row r="237" spans="1:12" ht="12">
      <c r="A237" s="23">
        <v>215</v>
      </c>
      <c r="B237" s="24">
        <v>1</v>
      </c>
      <c r="C237" s="25">
        <v>1</v>
      </c>
      <c r="D237" s="25">
        <v>0</v>
      </c>
      <c r="E237" s="25">
        <v>1</v>
      </c>
      <c r="F237" s="25">
        <v>1</v>
      </c>
      <c r="G237" s="25">
        <v>0</v>
      </c>
      <c r="H237" s="25">
        <v>0</v>
      </c>
      <c r="I237" s="26">
        <v>1</v>
      </c>
      <c r="J237" s="27">
        <f t="shared" si="10"/>
        <v>11.917575692610392</v>
      </c>
      <c r="K237" s="28">
        <f t="shared" si="11"/>
        <v>4196.484156312344</v>
      </c>
      <c r="L237" s="29">
        <f t="shared" si="9"/>
        <v>83.92968312624687</v>
      </c>
    </row>
    <row r="238" spans="1:12" ht="12">
      <c r="A238" s="23">
        <v>216</v>
      </c>
      <c r="B238" s="24">
        <v>1</v>
      </c>
      <c r="C238" s="25">
        <v>1</v>
      </c>
      <c r="D238" s="25">
        <v>1</v>
      </c>
      <c r="E238" s="25">
        <v>0</v>
      </c>
      <c r="F238" s="25">
        <v>0</v>
      </c>
      <c r="G238" s="25">
        <v>1</v>
      </c>
      <c r="H238" s="25">
        <v>0</v>
      </c>
      <c r="I238" s="26">
        <v>0</v>
      </c>
      <c r="J238" s="27">
        <f t="shared" si="10"/>
        <v>11.87285426123897</v>
      </c>
      <c r="K238" s="28">
        <f t="shared" si="11"/>
        <v>4212.287269248628</v>
      </c>
      <c r="L238" s="29">
        <f t="shared" si="9"/>
        <v>84.24574538497255</v>
      </c>
    </row>
    <row r="239" spans="1:12" ht="12">
      <c r="A239" s="23">
        <v>217</v>
      </c>
      <c r="B239" s="24">
        <v>1</v>
      </c>
      <c r="C239" s="25">
        <v>1</v>
      </c>
      <c r="D239" s="25">
        <v>1</v>
      </c>
      <c r="E239" s="25">
        <v>0</v>
      </c>
      <c r="F239" s="25">
        <v>0</v>
      </c>
      <c r="G239" s="25">
        <v>0</v>
      </c>
      <c r="H239" s="25">
        <v>1</v>
      </c>
      <c r="I239" s="26">
        <v>1</v>
      </c>
      <c r="J239" s="27">
        <f t="shared" si="10"/>
        <v>11.824020225130234</v>
      </c>
      <c r="K239" s="28">
        <f t="shared" si="11"/>
        <v>4229.6801822050575</v>
      </c>
      <c r="L239" s="29">
        <f t="shared" si="9"/>
        <v>84.59360364410115</v>
      </c>
    </row>
    <row r="240" spans="1:12" ht="12">
      <c r="A240" s="23">
        <v>218</v>
      </c>
      <c r="B240" s="24">
        <v>1</v>
      </c>
      <c r="C240" s="25">
        <v>1</v>
      </c>
      <c r="D240" s="25">
        <v>1</v>
      </c>
      <c r="E240" s="25">
        <v>0</v>
      </c>
      <c r="F240" s="25">
        <v>1</v>
      </c>
      <c r="G240" s="25">
        <v>0</v>
      </c>
      <c r="H240" s="25">
        <v>0</v>
      </c>
      <c r="I240" s="26">
        <v>0</v>
      </c>
      <c r="J240" s="27">
        <f t="shared" si="10"/>
        <v>11.723706766597367</v>
      </c>
      <c r="K240" s="28">
        <f t="shared" si="11"/>
        <v>4265.862726049891</v>
      </c>
      <c r="L240" s="29">
        <f t="shared" si="9"/>
        <v>85.3172545209978</v>
      </c>
    </row>
    <row r="241" spans="1:12" ht="12">
      <c r="A241" s="23">
        <v>219</v>
      </c>
      <c r="B241" s="24">
        <v>1</v>
      </c>
      <c r="C241" s="25">
        <v>1</v>
      </c>
      <c r="D241" s="25">
        <v>0</v>
      </c>
      <c r="E241" s="25">
        <v>0</v>
      </c>
      <c r="F241" s="25">
        <v>1</v>
      </c>
      <c r="G241" s="25">
        <v>1</v>
      </c>
      <c r="H241" s="25">
        <v>1</v>
      </c>
      <c r="I241" s="26">
        <v>1</v>
      </c>
      <c r="J241" s="27">
        <f t="shared" si="10"/>
        <v>11.676089475966524</v>
      </c>
      <c r="K241" s="28">
        <f t="shared" si="11"/>
        <v>4283.25563900632</v>
      </c>
      <c r="L241" s="29">
        <f t="shared" si="9"/>
        <v>85.66511278012639</v>
      </c>
    </row>
    <row r="242" spans="1:12" ht="12">
      <c r="A242" s="23">
        <v>220</v>
      </c>
      <c r="B242" s="24">
        <v>1</v>
      </c>
      <c r="C242" s="25">
        <v>1</v>
      </c>
      <c r="D242" s="25">
        <v>0</v>
      </c>
      <c r="E242" s="25">
        <v>1</v>
      </c>
      <c r="F242" s="25">
        <v>0</v>
      </c>
      <c r="G242" s="25">
        <v>1</v>
      </c>
      <c r="H242" s="25">
        <v>1</v>
      </c>
      <c r="I242" s="26">
        <v>0</v>
      </c>
      <c r="J242" s="27">
        <f t="shared" si="10"/>
        <v>11.632165847211716</v>
      </c>
      <c r="K242" s="28">
        <f t="shared" si="11"/>
        <v>4299.425646328386</v>
      </c>
      <c r="L242" s="29">
        <f t="shared" si="9"/>
        <v>85.98851292656772</v>
      </c>
    </row>
    <row r="243" spans="1:12" ht="12">
      <c r="A243" s="23">
        <v>221</v>
      </c>
      <c r="B243" s="24">
        <v>1</v>
      </c>
      <c r="C243" s="25">
        <v>1</v>
      </c>
      <c r="D243" s="25">
        <v>1</v>
      </c>
      <c r="E243" s="25">
        <v>0</v>
      </c>
      <c r="F243" s="25">
        <v>0</v>
      </c>
      <c r="G243" s="25">
        <v>1</v>
      </c>
      <c r="H243" s="25">
        <v>0</v>
      </c>
      <c r="I243" s="26">
        <v>1</v>
      </c>
      <c r="J243" s="27">
        <f t="shared" si="10"/>
        <v>11.583323499614327</v>
      </c>
      <c r="K243" s="28">
        <f t="shared" si="11"/>
        <v>4317.550427143365</v>
      </c>
      <c r="L243" s="29">
        <f t="shared" si="9"/>
        <v>86.35100854286729</v>
      </c>
    </row>
    <row r="244" spans="1:12" ht="12">
      <c r="A244" s="23">
        <v>222</v>
      </c>
      <c r="B244" s="24">
        <v>1</v>
      </c>
      <c r="C244" s="25">
        <v>0</v>
      </c>
      <c r="D244" s="25">
        <v>1</v>
      </c>
      <c r="E244" s="25">
        <v>1</v>
      </c>
      <c r="F244" s="25">
        <v>1</v>
      </c>
      <c r="G244" s="25">
        <v>1</v>
      </c>
      <c r="H244" s="25">
        <v>1</v>
      </c>
      <c r="I244" s="26">
        <v>0</v>
      </c>
      <c r="J244" s="27">
        <f t="shared" si="10"/>
        <v>11.498692232797087</v>
      </c>
      <c r="K244" s="28">
        <f t="shared" si="11"/>
        <v>4349.32057313333</v>
      </c>
      <c r="L244" s="29">
        <f t="shared" si="9"/>
        <v>86.9864114626666</v>
      </c>
    </row>
    <row r="245" spans="1:12" ht="12">
      <c r="A245" s="23">
        <v>223</v>
      </c>
      <c r="B245" s="24">
        <v>1</v>
      </c>
      <c r="C245" s="25">
        <v>1</v>
      </c>
      <c r="D245" s="25">
        <v>0</v>
      </c>
      <c r="E245" s="25">
        <v>1</v>
      </c>
      <c r="F245" s="25">
        <v>1</v>
      </c>
      <c r="G245" s="25">
        <v>0</v>
      </c>
      <c r="H245" s="25">
        <v>1</v>
      </c>
      <c r="I245" s="26">
        <v>0</v>
      </c>
      <c r="J245" s="27">
        <f t="shared" si="10"/>
        <v>11.488967676052187</v>
      </c>
      <c r="K245" s="28">
        <f t="shared" si="11"/>
        <v>4353.001103129649</v>
      </c>
      <c r="L245" s="29">
        <f t="shared" si="9"/>
        <v>87.06002206259298</v>
      </c>
    </row>
    <row r="246" spans="1:12" ht="12">
      <c r="A246" s="23">
        <v>224</v>
      </c>
      <c r="B246" s="24">
        <v>1</v>
      </c>
      <c r="C246" s="25">
        <v>1</v>
      </c>
      <c r="D246" s="25">
        <v>1</v>
      </c>
      <c r="E246" s="25">
        <v>0</v>
      </c>
      <c r="F246" s="25">
        <v>1</v>
      </c>
      <c r="G246" s="25">
        <v>0</v>
      </c>
      <c r="H246" s="25">
        <v>0</v>
      </c>
      <c r="I246" s="26">
        <v>1</v>
      </c>
      <c r="J246" s="27">
        <f t="shared" si="10"/>
        <v>11.441318014131955</v>
      </c>
      <c r="K246" s="28">
        <f t="shared" si="11"/>
        <v>4371.125883944627</v>
      </c>
      <c r="L246" s="29">
        <f t="shared" si="9"/>
        <v>87.42251767889255</v>
      </c>
    </row>
    <row r="247" spans="1:12" ht="12">
      <c r="A247" s="23">
        <v>225</v>
      </c>
      <c r="B247" s="24">
        <v>1</v>
      </c>
      <c r="C247" s="25">
        <v>1</v>
      </c>
      <c r="D247" s="25">
        <v>1</v>
      </c>
      <c r="E247" s="25">
        <v>1</v>
      </c>
      <c r="F247" s="25">
        <v>0</v>
      </c>
      <c r="G247" s="25">
        <v>0</v>
      </c>
      <c r="H247" s="25">
        <v>0</v>
      </c>
      <c r="I247" s="26">
        <v>0</v>
      </c>
      <c r="J247" s="27">
        <f t="shared" si="10"/>
        <v>11.399139784334244</v>
      </c>
      <c r="K247" s="28">
        <f t="shared" si="11"/>
        <v>4387.295891266694</v>
      </c>
      <c r="L247" s="29">
        <f t="shared" si="9"/>
        <v>87.74591782533388</v>
      </c>
    </row>
    <row r="248" spans="1:12" ht="12">
      <c r="A248" s="23">
        <v>226</v>
      </c>
      <c r="B248" s="24">
        <v>1</v>
      </c>
      <c r="C248" s="25">
        <v>1</v>
      </c>
      <c r="D248" s="25">
        <v>0</v>
      </c>
      <c r="E248" s="25">
        <v>1</v>
      </c>
      <c r="F248" s="25">
        <v>0</v>
      </c>
      <c r="G248" s="25">
        <v>1</v>
      </c>
      <c r="H248" s="25">
        <v>1</v>
      </c>
      <c r="I248" s="26">
        <v>1</v>
      </c>
      <c r="J248" s="27">
        <f t="shared" si="10"/>
        <v>11.35411747352587</v>
      </c>
      <c r="K248" s="28">
        <f t="shared" si="11"/>
        <v>4404.688804223123</v>
      </c>
      <c r="L248" s="29">
        <f t="shared" si="9"/>
        <v>88.09377608446246</v>
      </c>
    </row>
    <row r="249" spans="1:12" ht="12">
      <c r="A249" s="23">
        <v>227</v>
      </c>
      <c r="B249" s="24">
        <v>1</v>
      </c>
      <c r="C249" s="25">
        <v>1</v>
      </c>
      <c r="D249" s="25">
        <v>0</v>
      </c>
      <c r="E249" s="25">
        <v>1</v>
      </c>
      <c r="F249" s="25">
        <v>1</v>
      </c>
      <c r="G249" s="25">
        <v>1</v>
      </c>
      <c r="H249" s="25">
        <v>0</v>
      </c>
      <c r="I249" s="26">
        <v>0</v>
      </c>
      <c r="J249" s="27">
        <f t="shared" si="10"/>
        <v>11.26158757319801</v>
      </c>
      <c r="K249" s="28">
        <f t="shared" si="11"/>
        <v>4440.871348067957</v>
      </c>
      <c r="L249" s="29">
        <f t="shared" si="9"/>
        <v>88.81742696135915</v>
      </c>
    </row>
    <row r="250" spans="1:12" ht="12">
      <c r="A250" s="23">
        <v>228</v>
      </c>
      <c r="B250" s="24">
        <v>1</v>
      </c>
      <c r="C250" s="25">
        <v>0</v>
      </c>
      <c r="D250" s="25">
        <v>1</v>
      </c>
      <c r="E250" s="25">
        <v>1</v>
      </c>
      <c r="F250" s="25">
        <v>1</v>
      </c>
      <c r="G250" s="25">
        <v>1</v>
      </c>
      <c r="H250" s="25">
        <v>1</v>
      </c>
      <c r="I250" s="26">
        <v>1</v>
      </c>
      <c r="J250" s="27">
        <f t="shared" si="10"/>
        <v>11.226913654199555</v>
      </c>
      <c r="K250" s="28">
        <f t="shared" si="11"/>
        <v>4454.583731028067</v>
      </c>
      <c r="L250" s="29">
        <f t="shared" si="9"/>
        <v>89.09167462056134</v>
      </c>
    </row>
    <row r="251" spans="1:12" ht="12">
      <c r="A251" s="23">
        <v>229</v>
      </c>
      <c r="B251" s="24">
        <v>1</v>
      </c>
      <c r="C251" s="25">
        <v>1</v>
      </c>
      <c r="D251" s="25">
        <v>0</v>
      </c>
      <c r="E251" s="25">
        <v>1</v>
      </c>
      <c r="F251" s="25">
        <v>1</v>
      </c>
      <c r="G251" s="25">
        <v>0</v>
      </c>
      <c r="H251" s="25">
        <v>1</v>
      </c>
      <c r="I251" s="26">
        <v>1</v>
      </c>
      <c r="J251" s="27">
        <f t="shared" si="10"/>
        <v>11.21764317121929</v>
      </c>
      <c r="K251" s="28">
        <f t="shared" si="11"/>
        <v>4458.264261024386</v>
      </c>
      <c r="L251" s="29">
        <f t="shared" si="9"/>
        <v>89.16528522048772</v>
      </c>
    </row>
    <row r="252" spans="1:12" ht="12">
      <c r="A252" s="23">
        <v>230</v>
      </c>
      <c r="B252" s="24">
        <v>1</v>
      </c>
      <c r="C252" s="25">
        <v>1</v>
      </c>
      <c r="D252" s="25">
        <v>1</v>
      </c>
      <c r="E252" s="25">
        <v>0</v>
      </c>
      <c r="F252" s="25">
        <v>0</v>
      </c>
      <c r="G252" s="25">
        <v>1</v>
      </c>
      <c r="H252" s="25">
        <v>1</v>
      </c>
      <c r="I252" s="26">
        <v>0</v>
      </c>
      <c r="J252" s="27">
        <f t="shared" si="10"/>
        <v>11.178011824965557</v>
      </c>
      <c r="K252" s="28">
        <f t="shared" si="11"/>
        <v>4474.06737396067</v>
      </c>
      <c r="L252" s="29">
        <f t="shared" si="9"/>
        <v>89.48134747921341</v>
      </c>
    </row>
    <row r="253" spans="1:12" ht="12">
      <c r="A253" s="23">
        <v>231</v>
      </c>
      <c r="B253" s="24">
        <v>1</v>
      </c>
      <c r="C253" s="25">
        <v>1</v>
      </c>
      <c r="D253" s="25">
        <v>1</v>
      </c>
      <c r="E253" s="25">
        <v>1</v>
      </c>
      <c r="F253" s="25">
        <v>0</v>
      </c>
      <c r="G253" s="25">
        <v>0</v>
      </c>
      <c r="H253" s="25">
        <v>0</v>
      </c>
      <c r="I253" s="26">
        <v>1</v>
      </c>
      <c r="J253" s="27">
        <f t="shared" si="10"/>
        <v>11.13199213296215</v>
      </c>
      <c r="K253" s="28">
        <f t="shared" si="11"/>
        <v>4492.55904916143</v>
      </c>
      <c r="L253" s="29">
        <f t="shared" si="9"/>
        <v>89.8511809832286</v>
      </c>
    </row>
    <row r="254" spans="1:12" ht="12">
      <c r="A254" s="23">
        <v>232</v>
      </c>
      <c r="B254" s="24">
        <v>1</v>
      </c>
      <c r="C254" s="25">
        <v>1</v>
      </c>
      <c r="D254" s="25">
        <v>1</v>
      </c>
      <c r="E254" s="25">
        <v>0</v>
      </c>
      <c r="F254" s="25">
        <v>1</v>
      </c>
      <c r="G254" s="25">
        <v>0</v>
      </c>
      <c r="H254" s="25">
        <v>1</v>
      </c>
      <c r="I254" s="26">
        <v>0</v>
      </c>
      <c r="J254" s="27">
        <f t="shared" si="10"/>
        <v>11.045713538566043</v>
      </c>
      <c r="K254" s="28">
        <f t="shared" si="11"/>
        <v>4527.6428307619335</v>
      </c>
      <c r="L254" s="29">
        <f t="shared" si="9"/>
        <v>90.55285661523868</v>
      </c>
    </row>
    <row r="255" spans="1:12" ht="12">
      <c r="A255" s="23">
        <v>233</v>
      </c>
      <c r="B255" s="24">
        <v>1</v>
      </c>
      <c r="C255" s="25">
        <v>1</v>
      </c>
      <c r="D255" s="25">
        <v>0</v>
      </c>
      <c r="E255" s="25">
        <v>1</v>
      </c>
      <c r="F255" s="25">
        <v>1</v>
      </c>
      <c r="G255" s="25">
        <v>1</v>
      </c>
      <c r="H255" s="25">
        <v>0</v>
      </c>
      <c r="I255" s="26">
        <v>1</v>
      </c>
      <c r="J255" s="27">
        <f t="shared" si="10"/>
        <v>11.000774550105339</v>
      </c>
      <c r="K255" s="28">
        <f t="shared" si="11"/>
        <v>4546.134505962694</v>
      </c>
      <c r="L255" s="29">
        <f t="shared" si="9"/>
        <v>90.92269011925387</v>
      </c>
    </row>
    <row r="256" spans="1:12" ht="12">
      <c r="A256" s="23">
        <v>234</v>
      </c>
      <c r="B256" s="24">
        <v>1</v>
      </c>
      <c r="C256" s="25">
        <v>1</v>
      </c>
      <c r="D256" s="25">
        <v>1</v>
      </c>
      <c r="E256" s="25">
        <v>0</v>
      </c>
      <c r="F256" s="25">
        <v>0</v>
      </c>
      <c r="G256" s="25">
        <v>1</v>
      </c>
      <c r="H256" s="25">
        <v>1</v>
      </c>
      <c r="I256" s="26">
        <v>1</v>
      </c>
      <c r="J256" s="27">
        <f t="shared" si="10"/>
        <v>10.921011414992154</v>
      </c>
      <c r="K256" s="28">
        <f t="shared" si="11"/>
        <v>4579.330531855407</v>
      </c>
      <c r="L256" s="29">
        <f t="shared" si="9"/>
        <v>91.58661063710812</v>
      </c>
    </row>
    <row r="257" spans="1:12" ht="12">
      <c r="A257" s="23">
        <v>235</v>
      </c>
      <c r="B257" s="24">
        <v>1</v>
      </c>
      <c r="C257" s="25">
        <v>1</v>
      </c>
      <c r="D257" s="25">
        <v>1</v>
      </c>
      <c r="E257" s="25">
        <v>0</v>
      </c>
      <c r="F257" s="25">
        <v>1</v>
      </c>
      <c r="G257" s="25">
        <v>1</v>
      </c>
      <c r="H257" s="25">
        <v>0</v>
      </c>
      <c r="I257" s="26">
        <v>0</v>
      </c>
      <c r="J257" s="27">
        <f t="shared" si="10"/>
        <v>10.835379417017391</v>
      </c>
      <c r="K257" s="28">
        <f t="shared" si="11"/>
        <v>4615.513075700241</v>
      </c>
      <c r="L257" s="29">
        <f t="shared" si="9"/>
        <v>92.31026151400482</v>
      </c>
    </row>
    <row r="258" spans="1:12" ht="12">
      <c r="A258" s="23">
        <v>236</v>
      </c>
      <c r="B258" s="24">
        <v>1</v>
      </c>
      <c r="C258" s="25">
        <v>1</v>
      </c>
      <c r="D258" s="25">
        <v>1</v>
      </c>
      <c r="E258" s="25">
        <v>0</v>
      </c>
      <c r="F258" s="25">
        <v>1</v>
      </c>
      <c r="G258" s="25">
        <v>0</v>
      </c>
      <c r="H258" s="25">
        <v>1</v>
      </c>
      <c r="I258" s="26">
        <v>1</v>
      </c>
      <c r="J258" s="27">
        <f t="shared" si="10"/>
        <v>10.794692319414029</v>
      </c>
      <c r="K258" s="28">
        <f t="shared" si="11"/>
        <v>4632.90598865667</v>
      </c>
      <c r="L258" s="29">
        <f t="shared" si="9"/>
        <v>92.6581197731334</v>
      </c>
    </row>
    <row r="259" spans="1:12" ht="12">
      <c r="A259" s="23">
        <v>237</v>
      </c>
      <c r="B259" s="24">
        <v>1</v>
      </c>
      <c r="C259" s="25">
        <v>1</v>
      </c>
      <c r="D259" s="25">
        <v>1</v>
      </c>
      <c r="E259" s="25">
        <v>1</v>
      </c>
      <c r="F259" s="25">
        <v>0</v>
      </c>
      <c r="G259" s="25">
        <v>0</v>
      </c>
      <c r="H259" s="25">
        <v>1</v>
      </c>
      <c r="I259" s="26">
        <v>0</v>
      </c>
      <c r="J259" s="27">
        <f t="shared" si="10"/>
        <v>10.757139092230268</v>
      </c>
      <c r="K259" s="28">
        <f t="shared" si="11"/>
        <v>4649.075995978736</v>
      </c>
      <c r="L259" s="29">
        <f t="shared" si="9"/>
        <v>92.98151991957471</v>
      </c>
    </row>
    <row r="260" spans="1:12" ht="12">
      <c r="A260" s="23">
        <v>238</v>
      </c>
      <c r="B260" s="24">
        <v>1</v>
      </c>
      <c r="C260" s="25">
        <v>1</v>
      </c>
      <c r="D260" s="25">
        <v>0</v>
      </c>
      <c r="E260" s="25">
        <v>1</v>
      </c>
      <c r="F260" s="25">
        <v>1</v>
      </c>
      <c r="G260" s="25">
        <v>1</v>
      </c>
      <c r="H260" s="25">
        <v>1</v>
      </c>
      <c r="I260" s="26">
        <v>0</v>
      </c>
      <c r="J260" s="27">
        <f t="shared" si="10"/>
        <v>10.6345611754006</v>
      </c>
      <c r="K260" s="28">
        <f t="shared" si="11"/>
        <v>4702.651452779998</v>
      </c>
      <c r="L260" s="29">
        <f t="shared" si="9"/>
        <v>94.05302905559996</v>
      </c>
    </row>
    <row r="261" spans="1:12" ht="12">
      <c r="A261" s="23">
        <v>239</v>
      </c>
      <c r="B261" s="24">
        <v>1</v>
      </c>
      <c r="C261" s="25">
        <v>1</v>
      </c>
      <c r="D261" s="25">
        <v>1</v>
      </c>
      <c r="E261" s="25">
        <v>0</v>
      </c>
      <c r="F261" s="25">
        <v>1</v>
      </c>
      <c r="G261" s="25">
        <v>1</v>
      </c>
      <c r="H261" s="25">
        <v>0</v>
      </c>
      <c r="I261" s="26">
        <v>1</v>
      </c>
      <c r="J261" s="27">
        <f t="shared" si="10"/>
        <v>10.593722567630246</v>
      </c>
      <c r="K261" s="28">
        <f t="shared" si="11"/>
        <v>4720.776233594977</v>
      </c>
      <c r="L261" s="29">
        <f t="shared" si="9"/>
        <v>94.41552467189955</v>
      </c>
    </row>
    <row r="262" spans="1:12" ht="12">
      <c r="A262" s="23">
        <v>240</v>
      </c>
      <c r="B262" s="24">
        <v>1</v>
      </c>
      <c r="C262" s="25">
        <v>1</v>
      </c>
      <c r="D262" s="25">
        <v>1</v>
      </c>
      <c r="E262" s="25">
        <v>1</v>
      </c>
      <c r="F262" s="25">
        <v>0</v>
      </c>
      <c r="G262" s="25">
        <v>1</v>
      </c>
      <c r="H262" s="25">
        <v>0</v>
      </c>
      <c r="I262" s="26">
        <v>0</v>
      </c>
      <c r="J262" s="27">
        <f t="shared" si="10"/>
        <v>10.557552272873407</v>
      </c>
      <c r="K262" s="28">
        <f t="shared" si="11"/>
        <v>4736.946240917044</v>
      </c>
      <c r="L262" s="29">
        <f t="shared" si="9"/>
        <v>94.73892481834088</v>
      </c>
    </row>
    <row r="263" spans="1:12" ht="12">
      <c r="A263" s="23">
        <v>241</v>
      </c>
      <c r="B263" s="24">
        <v>1</v>
      </c>
      <c r="C263" s="25">
        <v>1</v>
      </c>
      <c r="D263" s="25">
        <v>1</v>
      </c>
      <c r="E263" s="25">
        <v>1</v>
      </c>
      <c r="F263" s="25">
        <v>0</v>
      </c>
      <c r="G263" s="25">
        <v>0</v>
      </c>
      <c r="H263" s="25">
        <v>1</v>
      </c>
      <c r="I263" s="26">
        <v>1</v>
      </c>
      <c r="J263" s="27">
        <f t="shared" si="10"/>
        <v>10.518921200742692</v>
      </c>
      <c r="K263" s="28">
        <f t="shared" si="11"/>
        <v>4754.339153873472</v>
      </c>
      <c r="L263" s="29">
        <f t="shared" si="9"/>
        <v>95.08678307746945</v>
      </c>
    </row>
    <row r="264" spans="1:12" ht="12">
      <c r="A264" s="23">
        <v>242</v>
      </c>
      <c r="B264" s="24">
        <v>1</v>
      </c>
      <c r="C264" s="25">
        <v>1</v>
      </c>
      <c r="D264" s="25">
        <v>1</v>
      </c>
      <c r="E264" s="25">
        <v>1</v>
      </c>
      <c r="F264" s="25">
        <v>1</v>
      </c>
      <c r="G264" s="25">
        <v>0</v>
      </c>
      <c r="H264" s="25">
        <v>0</v>
      </c>
      <c r="I264" s="26">
        <v>0</v>
      </c>
      <c r="J264" s="27">
        <f t="shared" si="10"/>
        <v>10.439455786121533</v>
      </c>
      <c r="K264" s="28">
        <f t="shared" si="11"/>
        <v>4790.521697718306</v>
      </c>
      <c r="L264" s="29">
        <f t="shared" si="9"/>
        <v>95.81043395436613</v>
      </c>
    </row>
    <row r="265" spans="1:12" ht="12">
      <c r="A265" s="23">
        <v>243</v>
      </c>
      <c r="B265" s="24">
        <v>1</v>
      </c>
      <c r="C265" s="25">
        <v>1</v>
      </c>
      <c r="D265" s="25">
        <v>0</v>
      </c>
      <c r="E265" s="25">
        <v>1</v>
      </c>
      <c r="F265" s="25">
        <v>1</v>
      </c>
      <c r="G265" s="25">
        <v>1</v>
      </c>
      <c r="H265" s="25">
        <v>1</v>
      </c>
      <c r="I265" s="26">
        <v>1</v>
      </c>
      <c r="J265" s="27">
        <f t="shared" si="10"/>
        <v>10.401682586365231</v>
      </c>
      <c r="K265" s="28">
        <f t="shared" si="11"/>
        <v>4807.914610674736</v>
      </c>
      <c r="L265" s="29">
        <f t="shared" si="9"/>
        <v>96.15829221349472</v>
      </c>
    </row>
    <row r="266" spans="1:12" ht="12">
      <c r="A266" s="23">
        <v>244</v>
      </c>
      <c r="B266" s="24">
        <v>1</v>
      </c>
      <c r="C266" s="25">
        <v>1</v>
      </c>
      <c r="D266" s="25">
        <v>1</v>
      </c>
      <c r="E266" s="25">
        <v>1</v>
      </c>
      <c r="F266" s="25">
        <v>0</v>
      </c>
      <c r="G266" s="25">
        <v>1</v>
      </c>
      <c r="H266" s="25">
        <v>0</v>
      </c>
      <c r="I266" s="26">
        <v>1</v>
      </c>
      <c r="J266" s="27">
        <f t="shared" si="10"/>
        <v>10.32799779581357</v>
      </c>
      <c r="K266" s="28">
        <f t="shared" si="11"/>
        <v>4842.20939881178</v>
      </c>
      <c r="L266" s="29">
        <f t="shared" si="9"/>
        <v>96.84418797623562</v>
      </c>
    </row>
    <row r="267" spans="1:12" ht="12">
      <c r="A267" s="23">
        <v>245</v>
      </c>
      <c r="B267" s="24">
        <v>1</v>
      </c>
      <c r="C267" s="25">
        <v>1</v>
      </c>
      <c r="D267" s="25">
        <v>1</v>
      </c>
      <c r="E267" s="25">
        <v>0</v>
      </c>
      <c r="F267" s="25">
        <v>1</v>
      </c>
      <c r="G267" s="25">
        <v>1</v>
      </c>
      <c r="H267" s="25">
        <v>1</v>
      </c>
      <c r="I267" s="26">
        <v>0</v>
      </c>
      <c r="J267" s="27">
        <f t="shared" si="10"/>
        <v>10.253690282784142</v>
      </c>
      <c r="K267" s="28">
        <f t="shared" si="11"/>
        <v>4877.293180412283</v>
      </c>
      <c r="L267" s="29">
        <f t="shared" si="9"/>
        <v>97.54586360824565</v>
      </c>
    </row>
    <row r="268" spans="1:12" ht="12">
      <c r="A268" s="23">
        <v>246</v>
      </c>
      <c r="B268" s="24">
        <v>1</v>
      </c>
      <c r="C268" s="25">
        <v>1</v>
      </c>
      <c r="D268" s="25">
        <v>1</v>
      </c>
      <c r="E268" s="25">
        <v>1</v>
      </c>
      <c r="F268" s="25">
        <v>1</v>
      </c>
      <c r="G268" s="25">
        <v>0</v>
      </c>
      <c r="H268" s="25">
        <v>0</v>
      </c>
      <c r="I268" s="26">
        <v>1</v>
      </c>
      <c r="J268" s="27">
        <f t="shared" si="10"/>
        <v>10.214953562803283</v>
      </c>
      <c r="K268" s="28">
        <f t="shared" si="11"/>
        <v>4895.784855613043</v>
      </c>
      <c r="L268" s="29">
        <f t="shared" si="9"/>
        <v>97.91569711226086</v>
      </c>
    </row>
    <row r="269" spans="1:12" ht="12">
      <c r="A269" s="23">
        <v>247</v>
      </c>
      <c r="B269" s="24">
        <v>1</v>
      </c>
      <c r="C269" s="25">
        <v>1</v>
      </c>
      <c r="D269" s="25">
        <v>1</v>
      </c>
      <c r="E269" s="25">
        <v>0</v>
      </c>
      <c r="F269" s="25">
        <v>1</v>
      </c>
      <c r="G269" s="25">
        <v>1</v>
      </c>
      <c r="H269" s="25">
        <v>1</v>
      </c>
      <c r="I269" s="26">
        <v>1</v>
      </c>
      <c r="J269" s="27">
        <f t="shared" si="10"/>
        <v>10.03702389462336</v>
      </c>
      <c r="K269" s="28">
        <f t="shared" si="11"/>
        <v>4982.556338307019</v>
      </c>
      <c r="L269" s="29">
        <f t="shared" si="9"/>
        <v>99.65112676614038</v>
      </c>
    </row>
    <row r="270" spans="1:12" ht="12">
      <c r="A270" s="23">
        <v>248</v>
      </c>
      <c r="B270" s="24">
        <v>1</v>
      </c>
      <c r="C270" s="25">
        <v>1</v>
      </c>
      <c r="D270" s="25">
        <v>1</v>
      </c>
      <c r="E270" s="25">
        <v>1</v>
      </c>
      <c r="F270" s="25">
        <v>0</v>
      </c>
      <c r="G270" s="25">
        <v>1</v>
      </c>
      <c r="H270" s="25">
        <v>1</v>
      </c>
      <c r="I270" s="26">
        <v>0</v>
      </c>
      <c r="J270" s="27">
        <f t="shared" si="10"/>
        <v>10.00454937748423</v>
      </c>
      <c r="K270" s="28">
        <f t="shared" si="11"/>
        <v>4998.726345629086</v>
      </c>
      <c r="L270" s="29">
        <f t="shared" si="9"/>
        <v>99.97452691258171</v>
      </c>
    </row>
    <row r="271" spans="1:12" ht="12">
      <c r="A271" s="23">
        <v>249</v>
      </c>
      <c r="B271" s="24">
        <v>1</v>
      </c>
      <c r="C271" s="25">
        <v>1</v>
      </c>
      <c r="D271" s="25">
        <v>1</v>
      </c>
      <c r="E271" s="25">
        <v>1</v>
      </c>
      <c r="F271" s="25">
        <v>1</v>
      </c>
      <c r="G271" s="25">
        <v>0</v>
      </c>
      <c r="H271" s="25">
        <v>1</v>
      </c>
      <c r="I271" s="26">
        <v>0</v>
      </c>
      <c r="J271" s="27">
        <f t="shared" si="10"/>
        <v>9.89843845322078</v>
      </c>
      <c r="K271" s="28">
        <f t="shared" si="11"/>
        <v>5052.301802430348</v>
      </c>
      <c r="L271" s="29">
        <f t="shared" si="9"/>
        <v>101.04603604860696</v>
      </c>
    </row>
    <row r="272" spans="1:12" ht="12">
      <c r="A272" s="23">
        <v>250</v>
      </c>
      <c r="B272" s="24">
        <v>1</v>
      </c>
      <c r="C272" s="25">
        <v>1</v>
      </c>
      <c r="D272" s="25">
        <v>1</v>
      </c>
      <c r="E272" s="25">
        <v>1</v>
      </c>
      <c r="F272" s="25">
        <v>0</v>
      </c>
      <c r="G272" s="25">
        <v>1</v>
      </c>
      <c r="H272" s="25">
        <v>1</v>
      </c>
      <c r="I272" s="26">
        <v>1</v>
      </c>
      <c r="J272" s="27">
        <f t="shared" si="10"/>
        <v>9.798178100400357</v>
      </c>
      <c r="K272" s="28">
        <f t="shared" si="11"/>
        <v>5103.989503523822</v>
      </c>
      <c r="L272" s="29">
        <f t="shared" si="9"/>
        <v>102.07979007047645</v>
      </c>
    </row>
    <row r="273" spans="1:12" ht="12">
      <c r="A273" s="23">
        <v>251</v>
      </c>
      <c r="B273" s="24">
        <v>1</v>
      </c>
      <c r="C273" s="25">
        <v>1</v>
      </c>
      <c r="D273" s="25">
        <v>1</v>
      </c>
      <c r="E273" s="25">
        <v>1</v>
      </c>
      <c r="F273" s="25">
        <v>1</v>
      </c>
      <c r="G273" s="25">
        <v>1</v>
      </c>
      <c r="H273" s="25">
        <v>0</v>
      </c>
      <c r="I273" s="26">
        <v>0</v>
      </c>
      <c r="J273" s="27">
        <f t="shared" si="10"/>
        <v>9.729193640364864</v>
      </c>
      <c r="K273" s="28">
        <f t="shared" si="11"/>
        <v>5140.1720473686555</v>
      </c>
      <c r="L273" s="29">
        <f t="shared" si="9"/>
        <v>102.8034409473731</v>
      </c>
    </row>
    <row r="274" spans="1:12" ht="12">
      <c r="A274" s="23">
        <v>252</v>
      </c>
      <c r="B274" s="24">
        <v>1</v>
      </c>
      <c r="C274" s="25">
        <v>1</v>
      </c>
      <c r="D274" s="25">
        <v>1</v>
      </c>
      <c r="E274" s="25">
        <v>1</v>
      </c>
      <c r="F274" s="25">
        <v>1</v>
      </c>
      <c r="G274" s="25">
        <v>0</v>
      </c>
      <c r="H274" s="25">
        <v>1</v>
      </c>
      <c r="I274" s="26">
        <v>1</v>
      </c>
      <c r="J274" s="27">
        <f t="shared" si="10"/>
        <v>9.696377411067823</v>
      </c>
      <c r="K274" s="28">
        <f t="shared" si="11"/>
        <v>5157.564960325085</v>
      </c>
      <c r="L274" s="29">
        <f t="shared" si="9"/>
        <v>103.1512992065017</v>
      </c>
    </row>
    <row r="275" spans="1:12" ht="12">
      <c r="A275" s="23">
        <v>253</v>
      </c>
      <c r="B275" s="24">
        <v>1</v>
      </c>
      <c r="C275" s="25">
        <v>1</v>
      </c>
      <c r="D275" s="25">
        <v>1</v>
      </c>
      <c r="E275" s="25">
        <v>1</v>
      </c>
      <c r="F275" s="25">
        <v>1</v>
      </c>
      <c r="G275" s="25">
        <v>1</v>
      </c>
      <c r="H275" s="25">
        <v>0</v>
      </c>
      <c r="I275" s="26">
        <v>1</v>
      </c>
      <c r="J275" s="27">
        <f t="shared" si="10"/>
        <v>9.533915101061648</v>
      </c>
      <c r="K275" s="28">
        <f t="shared" si="11"/>
        <v>5245.435205263392</v>
      </c>
      <c r="L275" s="29">
        <f t="shared" si="9"/>
        <v>104.90870410526784</v>
      </c>
    </row>
    <row r="276" spans="1:12" ht="12">
      <c r="A276" s="23">
        <v>254</v>
      </c>
      <c r="B276" s="24">
        <v>1</v>
      </c>
      <c r="C276" s="25">
        <v>1</v>
      </c>
      <c r="D276" s="25">
        <v>1</v>
      </c>
      <c r="E276" s="25">
        <v>1</v>
      </c>
      <c r="F276" s="25">
        <v>1</v>
      </c>
      <c r="G276" s="25">
        <v>1</v>
      </c>
      <c r="H276" s="25">
        <v>1</v>
      </c>
      <c r="I276" s="26">
        <v>0</v>
      </c>
      <c r="J276" s="27">
        <f t="shared" si="10"/>
        <v>9.25762691319857</v>
      </c>
      <c r="K276" s="28">
        <f t="shared" si="11"/>
        <v>5401.9521520806975</v>
      </c>
      <c r="L276" s="29">
        <f t="shared" si="9"/>
        <v>108.03904304161394</v>
      </c>
    </row>
    <row r="277" spans="1:12" ht="12.75" thickBot="1">
      <c r="A277" s="100">
        <v>255</v>
      </c>
      <c r="B277" s="30">
        <v>1</v>
      </c>
      <c r="C277" s="31">
        <v>1</v>
      </c>
      <c r="D277" s="31">
        <v>1</v>
      </c>
      <c r="E277" s="31">
        <v>1</v>
      </c>
      <c r="F277" s="31">
        <v>1</v>
      </c>
      <c r="G277" s="31">
        <v>1</v>
      </c>
      <c r="H277" s="31">
        <v>1</v>
      </c>
      <c r="I277" s="32">
        <v>1</v>
      </c>
      <c r="J277" s="33">
        <f t="shared" si="10"/>
        <v>9.080647447515645</v>
      </c>
      <c r="K277" s="34">
        <f t="shared" si="11"/>
        <v>5507.215309975435</v>
      </c>
      <c r="L277" s="35">
        <f t="shared" si="9"/>
        <v>110.1443061995087</v>
      </c>
    </row>
  </sheetData>
  <sheetProtection/>
  <mergeCells count="4">
    <mergeCell ref="D6:L13"/>
    <mergeCell ref="A18:L18"/>
    <mergeCell ref="A15:L15"/>
    <mergeCell ref="A16:L16"/>
  </mergeCells>
  <conditionalFormatting sqref="A23:L277">
    <cfRule type="expression" priority="1" dxfId="0" stopIfTrue="1">
      <formula>AND($L23&gt;=($B$9-1),$L23&lt;=($B$9+1))</formula>
    </cfRule>
  </conditionalFormatting>
  <dataValidations count="1">
    <dataValidation type="list" allowBlank="1" showInputMessage="1" showErrorMessage="1" sqref="B6 B9">
      <formula1>Excitation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3.28125" style="2" customWidth="1"/>
    <col min="2" max="9" width="9.140625" style="3" customWidth="1"/>
    <col min="10" max="10" width="20.8515625" style="3" bestFit="1" customWidth="1"/>
    <col min="11" max="11" width="9.57421875" style="4" bestFit="1" customWidth="1"/>
    <col min="12" max="12" width="9.57421875" style="4" customWidth="1"/>
    <col min="13" max="13" width="12.57421875" style="60" bestFit="1" customWidth="1"/>
    <col min="14" max="14" width="9.140625" style="60" customWidth="1"/>
    <col min="15" max="15" width="9.140625" style="61" customWidth="1"/>
    <col min="16" max="16384" width="9.140625" style="3" customWidth="1"/>
  </cols>
  <sheetData>
    <row r="1" spans="1:13" ht="18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5"/>
    </row>
    <row r="2" spans="1:13" ht="18.75" customHeight="1">
      <c r="A2" s="103" t="s">
        <v>18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5"/>
    </row>
    <row r="3" spans="1:13" ht="18.75" customHeight="1">
      <c r="A3" s="104" t="s">
        <v>19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5"/>
    </row>
    <row r="4" spans="1:13" ht="18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5"/>
    </row>
    <row r="5" spans="1:15" s="92" customFormat="1" ht="13.5" thickBot="1">
      <c r="A5" s="91"/>
      <c r="K5" s="93"/>
      <c r="L5" s="93"/>
      <c r="M5" s="94"/>
      <c r="N5" s="94"/>
      <c r="O5" s="95"/>
    </row>
    <row r="6" spans="1:13" ht="12.75">
      <c r="A6" s="85" t="s">
        <v>20</v>
      </c>
      <c r="B6" s="90">
        <v>10</v>
      </c>
      <c r="C6" s="96" t="s">
        <v>9</v>
      </c>
      <c r="D6" s="115" t="s">
        <v>32</v>
      </c>
      <c r="E6" s="116"/>
      <c r="F6" s="116"/>
      <c r="G6" s="116"/>
      <c r="H6" s="116"/>
      <c r="I6" s="116"/>
      <c r="J6" s="116"/>
      <c r="K6" s="116"/>
      <c r="L6" s="116"/>
      <c r="M6" s="117"/>
    </row>
    <row r="7" spans="1:13" ht="12.75">
      <c r="A7" s="86" t="s">
        <v>21</v>
      </c>
      <c r="B7" s="84">
        <v>350</v>
      </c>
      <c r="C7" s="97" t="s">
        <v>13</v>
      </c>
      <c r="D7" s="118"/>
      <c r="E7" s="119"/>
      <c r="F7" s="119"/>
      <c r="G7" s="119"/>
      <c r="H7" s="119"/>
      <c r="I7" s="119"/>
      <c r="J7" s="119"/>
      <c r="K7" s="119"/>
      <c r="L7" s="119"/>
      <c r="M7" s="120"/>
    </row>
    <row r="8" spans="1:13" ht="13.5" thickBot="1">
      <c r="A8" s="87" t="s">
        <v>22</v>
      </c>
      <c r="B8" s="88">
        <v>509</v>
      </c>
      <c r="C8" s="98"/>
      <c r="D8" s="118"/>
      <c r="E8" s="119"/>
      <c r="F8" s="119"/>
      <c r="G8" s="119"/>
      <c r="H8" s="119"/>
      <c r="I8" s="119"/>
      <c r="J8" s="119"/>
      <c r="K8" s="119"/>
      <c r="L8" s="119"/>
      <c r="M8" s="120"/>
    </row>
    <row r="9" spans="4:13" ht="13.5" thickBot="1">
      <c r="D9" s="118"/>
      <c r="E9" s="119"/>
      <c r="F9" s="119"/>
      <c r="G9" s="119"/>
      <c r="H9" s="119"/>
      <c r="I9" s="119"/>
      <c r="J9" s="119"/>
      <c r="K9" s="119"/>
      <c r="L9" s="119"/>
      <c r="M9" s="120"/>
    </row>
    <row r="10" spans="1:13" ht="13.5" thickBot="1">
      <c r="A10" s="85" t="s">
        <v>29</v>
      </c>
      <c r="B10" s="90">
        <v>10</v>
      </c>
      <c r="C10" s="96" t="s">
        <v>9</v>
      </c>
      <c r="D10" s="118"/>
      <c r="E10" s="119"/>
      <c r="F10" s="119"/>
      <c r="G10" s="119"/>
      <c r="H10" s="119"/>
      <c r="I10" s="119"/>
      <c r="J10" s="119"/>
      <c r="K10" s="119"/>
      <c r="L10" s="119"/>
      <c r="M10" s="120"/>
    </row>
    <row r="11" spans="1:13" ht="13.5" thickBot="1">
      <c r="A11" s="133"/>
      <c r="B11" s="134"/>
      <c r="C11" s="135"/>
      <c r="D11" s="118"/>
      <c r="E11" s="119"/>
      <c r="F11" s="119"/>
      <c r="G11" s="119"/>
      <c r="H11" s="119"/>
      <c r="I11" s="119"/>
      <c r="J11" s="119"/>
      <c r="K11" s="119"/>
      <c r="L11" s="119"/>
      <c r="M11" s="120"/>
    </row>
    <row r="12" spans="1:13" ht="12.75">
      <c r="A12" s="85" t="s">
        <v>23</v>
      </c>
      <c r="B12" s="106">
        <v>0</v>
      </c>
      <c r="C12" s="107" t="s">
        <v>10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20"/>
    </row>
    <row r="13" spans="1:13" ht="13.5" thickBot="1">
      <c r="A13" s="87" t="s">
        <v>24</v>
      </c>
      <c r="B13" s="88">
        <v>1</v>
      </c>
      <c r="C13" s="108" t="s">
        <v>11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20"/>
    </row>
    <row r="14" spans="1:18" ht="13.5" thickBot="1">
      <c r="A14" s="112"/>
      <c r="B14" s="113"/>
      <c r="C14" s="114"/>
      <c r="D14" s="121"/>
      <c r="E14" s="122"/>
      <c r="F14" s="122"/>
      <c r="G14" s="122"/>
      <c r="H14" s="122"/>
      <c r="I14" s="122"/>
      <c r="J14" s="122"/>
      <c r="K14" s="122"/>
      <c r="L14" s="122"/>
      <c r="M14" s="123"/>
      <c r="R14" s="2"/>
    </row>
    <row r="15" spans="1:18" ht="13.5" thickBot="1">
      <c r="A15" s="10"/>
      <c r="B15" s="15"/>
      <c r="C15" s="12"/>
      <c r="D15" s="8"/>
      <c r="E15" s="8"/>
      <c r="F15" s="8"/>
      <c r="R15" s="2"/>
    </row>
    <row r="16" spans="1:18" ht="15.75" thickBot="1">
      <c r="A16" s="136" t="s">
        <v>26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8"/>
      <c r="R16" s="2"/>
    </row>
    <row r="17" spans="1:6" ht="13.5" thickBot="1">
      <c r="A17" s="10"/>
      <c r="B17" s="15"/>
      <c r="C17" s="12"/>
      <c r="D17" s="8"/>
      <c r="E17" s="8"/>
      <c r="F17" s="8"/>
    </row>
    <row r="18" spans="1:13" ht="15.75" thickBot="1">
      <c r="A18" s="124" t="s">
        <v>12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6"/>
    </row>
    <row r="19" spans="1:13" ht="13.5" thickBot="1">
      <c r="A19" s="99" t="s">
        <v>14</v>
      </c>
      <c r="B19" s="37">
        <v>1</v>
      </c>
      <c r="C19" s="38">
        <v>2</v>
      </c>
      <c r="D19" s="38">
        <v>3</v>
      </c>
      <c r="E19" s="38">
        <v>4</v>
      </c>
      <c r="F19" s="38">
        <v>5</v>
      </c>
      <c r="G19" s="38">
        <v>6</v>
      </c>
      <c r="H19" s="38">
        <v>7</v>
      </c>
      <c r="I19" s="39">
        <v>8</v>
      </c>
      <c r="J19" s="40"/>
      <c r="K19" s="41"/>
      <c r="L19" s="41"/>
      <c r="M19" s="62"/>
    </row>
    <row r="20" spans="1:15" ht="15" thickBot="1">
      <c r="A20" s="50" t="s">
        <v>6</v>
      </c>
      <c r="B20" s="63">
        <v>30000</v>
      </c>
      <c r="C20" s="64">
        <v>43700</v>
      </c>
      <c r="D20" s="64">
        <v>60400</v>
      </c>
      <c r="E20" s="64">
        <v>87600</v>
      </c>
      <c r="F20" s="64">
        <v>100000</v>
      </c>
      <c r="G20" s="64">
        <v>150000</v>
      </c>
      <c r="H20" s="64">
        <v>300000</v>
      </c>
      <c r="I20" s="65">
        <v>432000</v>
      </c>
      <c r="J20" s="54" t="s">
        <v>0</v>
      </c>
      <c r="K20" s="55" t="s">
        <v>15</v>
      </c>
      <c r="L20" s="55" t="s">
        <v>16</v>
      </c>
      <c r="M20" s="55" t="s">
        <v>7</v>
      </c>
      <c r="O20" s="61" t="s">
        <v>2</v>
      </c>
    </row>
    <row r="21" spans="1:13" ht="12">
      <c r="A21" s="66">
        <v>0</v>
      </c>
      <c r="B21" s="67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9">
        <v>0</v>
      </c>
      <c r="J21" s="70"/>
      <c r="K21" s="71"/>
      <c r="L21" s="71"/>
      <c r="M21" s="72"/>
    </row>
    <row r="22" spans="1:13" ht="12">
      <c r="A22" s="73">
        <v>1</v>
      </c>
      <c r="B22" s="74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6">
        <v>1</v>
      </c>
      <c r="J22" s="77">
        <f aca="true" t="shared" si="0" ref="J22:J85">1/(B22*(1/$B$20)+C22*(1/$C$20)+D22*(1/$D$20)+E22*(1/$E$20)+F22*(1/$F$20)+G22*(1/$G$20)+H22*(1/$H$20)+I22*(1/$I$20))</f>
        <v>432000</v>
      </c>
      <c r="K22" s="78">
        <f aca="true" t="shared" si="1" ref="K22:K85">1/((1/J22)+(1/$B$7))</f>
        <v>349.7166647392159</v>
      </c>
      <c r="L22" s="79">
        <f aca="true" t="shared" si="2" ref="L22:L85">(($B$6*$B$7)/($B$7+$B$7))-(($B$6*K22)/(K22+$B$7))</f>
        <v>0.002024642795164233</v>
      </c>
      <c r="M22" s="79">
        <f aca="true" t="shared" si="3" ref="M22:M85">L22*$B$8</f>
        <v>1.0305431827385947</v>
      </c>
    </row>
    <row r="23" spans="1:13" ht="12">
      <c r="A23" s="73">
        <v>2</v>
      </c>
      <c r="B23" s="74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1</v>
      </c>
      <c r="I23" s="76">
        <v>0</v>
      </c>
      <c r="J23" s="77">
        <f t="shared" si="0"/>
        <v>300000</v>
      </c>
      <c r="K23" s="78">
        <f t="shared" si="1"/>
        <v>349.5921425004162</v>
      </c>
      <c r="L23" s="79">
        <f t="shared" si="2"/>
        <v>0.0029149662696763556</v>
      </c>
      <c r="M23" s="79">
        <f t="shared" si="3"/>
        <v>1.483717831265265</v>
      </c>
    </row>
    <row r="24" spans="1:17" ht="12">
      <c r="A24" s="73">
        <v>3</v>
      </c>
      <c r="B24" s="74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1</v>
      </c>
      <c r="I24" s="76">
        <v>1</v>
      </c>
      <c r="J24" s="77">
        <f t="shared" si="0"/>
        <v>177049.18032786885</v>
      </c>
      <c r="K24" s="78">
        <f t="shared" si="1"/>
        <v>349.30946693342327</v>
      </c>
      <c r="L24" s="79">
        <f t="shared" si="2"/>
        <v>0.0049372495241968295</v>
      </c>
      <c r="M24" s="79">
        <f t="shared" si="3"/>
        <v>2.513060007816186</v>
      </c>
      <c r="Q24" s="61"/>
    </row>
    <row r="25" spans="1:17" ht="12">
      <c r="A25" s="73">
        <v>4</v>
      </c>
      <c r="B25" s="74">
        <v>0</v>
      </c>
      <c r="C25" s="75">
        <v>0</v>
      </c>
      <c r="D25" s="75">
        <v>0</v>
      </c>
      <c r="E25" s="75">
        <v>0</v>
      </c>
      <c r="F25" s="75">
        <v>0</v>
      </c>
      <c r="G25" s="75">
        <v>1</v>
      </c>
      <c r="H25" s="75">
        <v>0</v>
      </c>
      <c r="I25" s="76">
        <v>0</v>
      </c>
      <c r="J25" s="77">
        <f t="shared" si="0"/>
        <v>150000</v>
      </c>
      <c r="K25" s="78">
        <f t="shared" si="1"/>
        <v>349.1852344529431</v>
      </c>
      <c r="L25" s="79">
        <f t="shared" si="2"/>
        <v>0.0058265357083406855</v>
      </c>
      <c r="M25" s="79">
        <f t="shared" si="3"/>
        <v>2.965706675545409</v>
      </c>
      <c r="Q25" s="61"/>
    </row>
    <row r="26" spans="1:17" ht="12">
      <c r="A26" s="73">
        <v>5</v>
      </c>
      <c r="B26" s="74">
        <v>0</v>
      </c>
      <c r="C26" s="75">
        <v>0</v>
      </c>
      <c r="D26" s="75">
        <v>0</v>
      </c>
      <c r="E26" s="75">
        <v>0</v>
      </c>
      <c r="F26" s="75">
        <v>0</v>
      </c>
      <c r="G26" s="75">
        <v>1</v>
      </c>
      <c r="H26" s="75">
        <v>0</v>
      </c>
      <c r="I26" s="76">
        <v>1</v>
      </c>
      <c r="J26" s="77">
        <f t="shared" si="0"/>
        <v>111340.20618556702</v>
      </c>
      <c r="K26" s="78">
        <f t="shared" si="1"/>
        <v>348.903216278458</v>
      </c>
      <c r="L26" s="79">
        <f t="shared" si="2"/>
        <v>0.007846463544567861</v>
      </c>
      <c r="M26" s="79">
        <f t="shared" si="3"/>
        <v>3.9938499441850412</v>
      </c>
      <c r="Q26" s="61"/>
    </row>
    <row r="27" spans="1:17" ht="12">
      <c r="A27" s="73">
        <v>6</v>
      </c>
      <c r="B27" s="74">
        <v>0</v>
      </c>
      <c r="C27" s="75">
        <v>0</v>
      </c>
      <c r="D27" s="75">
        <v>0</v>
      </c>
      <c r="E27" s="75">
        <v>0</v>
      </c>
      <c r="F27" s="75">
        <v>0</v>
      </c>
      <c r="G27" s="75">
        <v>1</v>
      </c>
      <c r="H27" s="75">
        <v>1</v>
      </c>
      <c r="I27" s="76">
        <v>0</v>
      </c>
      <c r="J27" s="77">
        <f t="shared" si="0"/>
        <v>100000.00000000001</v>
      </c>
      <c r="K27" s="78">
        <f t="shared" si="1"/>
        <v>348.7792725460887</v>
      </c>
      <c r="L27" s="79">
        <f t="shared" si="2"/>
        <v>0.008734714250063114</v>
      </c>
      <c r="M27" s="79">
        <f t="shared" si="3"/>
        <v>4.445969553282125</v>
      </c>
      <c r="Q27" s="61"/>
    </row>
    <row r="28" spans="1:17" ht="12">
      <c r="A28" s="73">
        <v>7</v>
      </c>
      <c r="B28" s="74">
        <v>0</v>
      </c>
      <c r="C28" s="75">
        <v>0</v>
      </c>
      <c r="D28" s="75">
        <v>0</v>
      </c>
      <c r="E28" s="75">
        <v>0</v>
      </c>
      <c r="F28" s="75">
        <v>1</v>
      </c>
      <c r="G28" s="75">
        <v>0</v>
      </c>
      <c r="H28" s="75">
        <v>0</v>
      </c>
      <c r="I28" s="76">
        <v>0</v>
      </c>
      <c r="J28" s="77">
        <f t="shared" si="0"/>
        <v>99999.99999999999</v>
      </c>
      <c r="K28" s="78">
        <f t="shared" si="1"/>
        <v>348.7792725460887</v>
      </c>
      <c r="L28" s="79">
        <f t="shared" si="2"/>
        <v>0.008734714250063114</v>
      </c>
      <c r="M28" s="79">
        <f t="shared" si="3"/>
        <v>4.445969553282125</v>
      </c>
      <c r="Q28" s="61"/>
    </row>
    <row r="29" spans="1:17" ht="12">
      <c r="A29" s="73">
        <v>8</v>
      </c>
      <c r="B29" s="74">
        <v>0</v>
      </c>
      <c r="C29" s="75">
        <v>0</v>
      </c>
      <c r="D29" s="75">
        <v>0</v>
      </c>
      <c r="E29" s="75">
        <v>1</v>
      </c>
      <c r="F29" s="75">
        <v>0</v>
      </c>
      <c r="G29" s="75">
        <v>0</v>
      </c>
      <c r="H29" s="75">
        <v>0</v>
      </c>
      <c r="I29" s="76">
        <v>0</v>
      </c>
      <c r="J29" s="77">
        <f t="shared" si="0"/>
        <v>87600</v>
      </c>
      <c r="K29" s="78">
        <f t="shared" si="1"/>
        <v>348.6071631608869</v>
      </c>
      <c r="L29" s="79">
        <f t="shared" si="2"/>
        <v>0.009968669894615978</v>
      </c>
      <c r="M29" s="79">
        <f t="shared" si="3"/>
        <v>5.074052976359533</v>
      </c>
      <c r="Q29" s="61"/>
    </row>
    <row r="30" spans="1:13" ht="12">
      <c r="A30" s="73">
        <v>9</v>
      </c>
      <c r="B30" s="74">
        <v>0</v>
      </c>
      <c r="C30" s="75">
        <v>0</v>
      </c>
      <c r="D30" s="75">
        <v>0</v>
      </c>
      <c r="E30" s="75">
        <v>0</v>
      </c>
      <c r="F30" s="75">
        <v>0</v>
      </c>
      <c r="G30" s="75">
        <v>1</v>
      </c>
      <c r="H30" s="75">
        <v>1</v>
      </c>
      <c r="I30" s="76">
        <v>1</v>
      </c>
      <c r="J30" s="77">
        <f t="shared" si="0"/>
        <v>81203.007518797</v>
      </c>
      <c r="K30" s="78">
        <f t="shared" si="1"/>
        <v>348.4979094735192</v>
      </c>
      <c r="L30" s="79">
        <f t="shared" si="2"/>
        <v>0.01075229078074802</v>
      </c>
      <c r="M30" s="79">
        <f t="shared" si="3"/>
        <v>5.472916007400742</v>
      </c>
    </row>
    <row r="31" spans="1:17" ht="12">
      <c r="A31" s="73">
        <v>10</v>
      </c>
      <c r="B31" s="74">
        <v>0</v>
      </c>
      <c r="C31" s="75">
        <v>0</v>
      </c>
      <c r="D31" s="75">
        <v>0</v>
      </c>
      <c r="E31" s="75">
        <v>0</v>
      </c>
      <c r="F31" s="75">
        <v>1</v>
      </c>
      <c r="G31" s="75">
        <v>0</v>
      </c>
      <c r="H31" s="75">
        <v>0</v>
      </c>
      <c r="I31" s="76">
        <v>1</v>
      </c>
      <c r="J31" s="77">
        <f t="shared" si="0"/>
        <v>81203.00751879699</v>
      </c>
      <c r="K31" s="78">
        <f t="shared" si="1"/>
        <v>348.4979094735192</v>
      </c>
      <c r="L31" s="79">
        <f t="shared" si="2"/>
        <v>0.01075229078074802</v>
      </c>
      <c r="M31" s="79">
        <f t="shared" si="3"/>
        <v>5.472916007400742</v>
      </c>
      <c r="O31" s="3"/>
      <c r="Q31" s="61"/>
    </row>
    <row r="32" spans="1:17" ht="12">
      <c r="A32" s="73">
        <v>11</v>
      </c>
      <c r="B32" s="74">
        <v>0</v>
      </c>
      <c r="C32" s="75">
        <v>0</v>
      </c>
      <c r="D32" s="75">
        <v>0</v>
      </c>
      <c r="E32" s="75">
        <v>0</v>
      </c>
      <c r="F32" s="75">
        <v>1</v>
      </c>
      <c r="G32" s="75">
        <v>0</v>
      </c>
      <c r="H32" s="75">
        <v>1</v>
      </c>
      <c r="I32" s="76">
        <v>0</v>
      </c>
      <c r="J32" s="77">
        <f t="shared" si="0"/>
        <v>75000</v>
      </c>
      <c r="K32" s="78">
        <f t="shared" si="1"/>
        <v>348.3742534837425</v>
      </c>
      <c r="L32" s="79">
        <f t="shared" si="2"/>
        <v>0.011639507815098149</v>
      </c>
      <c r="M32" s="79">
        <f t="shared" si="3"/>
        <v>5.924509477884958</v>
      </c>
      <c r="O32" s="3"/>
      <c r="Q32" s="61"/>
    </row>
    <row r="33" spans="1:17" ht="12">
      <c r="A33" s="73">
        <v>12</v>
      </c>
      <c r="B33" s="74">
        <v>0</v>
      </c>
      <c r="C33" s="75">
        <v>0</v>
      </c>
      <c r="D33" s="75">
        <v>0</v>
      </c>
      <c r="E33" s="75">
        <v>1</v>
      </c>
      <c r="F33" s="75">
        <v>0</v>
      </c>
      <c r="G33" s="75">
        <v>0</v>
      </c>
      <c r="H33" s="75">
        <v>0</v>
      </c>
      <c r="I33" s="76">
        <v>1</v>
      </c>
      <c r="J33" s="77">
        <f t="shared" si="0"/>
        <v>72831.40877598153</v>
      </c>
      <c r="K33" s="78">
        <f t="shared" si="1"/>
        <v>348.32607759198805</v>
      </c>
      <c r="L33" s="79">
        <f t="shared" si="2"/>
        <v>0.011985249167437928</v>
      </c>
      <c r="M33" s="79">
        <f t="shared" si="3"/>
        <v>6.100491826225905</v>
      </c>
      <c r="O33" s="3"/>
      <c r="Q33" s="61"/>
    </row>
    <row r="34" spans="1:17" ht="12">
      <c r="A34" s="73">
        <v>13</v>
      </c>
      <c r="B34" s="74">
        <v>0</v>
      </c>
      <c r="C34" s="75">
        <v>0</v>
      </c>
      <c r="D34" s="75">
        <v>0</v>
      </c>
      <c r="E34" s="75">
        <v>1</v>
      </c>
      <c r="F34" s="75">
        <v>0</v>
      </c>
      <c r="G34" s="75">
        <v>0</v>
      </c>
      <c r="H34" s="75">
        <v>1</v>
      </c>
      <c r="I34" s="76">
        <v>0</v>
      </c>
      <c r="J34" s="77">
        <f t="shared" si="0"/>
        <v>67801.85758513931</v>
      </c>
      <c r="K34" s="78">
        <f t="shared" si="1"/>
        <v>348.20254349124724</v>
      </c>
      <c r="L34" s="79">
        <f t="shared" si="2"/>
        <v>0.012872027791282825</v>
      </c>
      <c r="M34" s="79">
        <f t="shared" si="3"/>
        <v>6.551862145762958</v>
      </c>
      <c r="O34" s="3"/>
      <c r="Q34" s="61"/>
    </row>
    <row r="35" spans="1:16" ht="12">
      <c r="A35" s="73">
        <v>14</v>
      </c>
      <c r="B35" s="74">
        <v>0</v>
      </c>
      <c r="C35" s="75">
        <v>0</v>
      </c>
      <c r="D35" s="75">
        <v>0</v>
      </c>
      <c r="E35" s="75">
        <v>0</v>
      </c>
      <c r="F35" s="75">
        <v>1</v>
      </c>
      <c r="G35" s="75">
        <v>0</v>
      </c>
      <c r="H35" s="75">
        <v>1</v>
      </c>
      <c r="I35" s="76">
        <v>1</v>
      </c>
      <c r="J35" s="77">
        <f t="shared" si="0"/>
        <v>63905.325443786984</v>
      </c>
      <c r="K35" s="78">
        <f t="shared" si="1"/>
        <v>348.09354323312596</v>
      </c>
      <c r="L35" s="79">
        <f t="shared" si="2"/>
        <v>0.013654737143424356</v>
      </c>
      <c r="M35" s="79">
        <f t="shared" si="3"/>
        <v>6.950261206002997</v>
      </c>
      <c r="O35" s="3"/>
      <c r="P35" s="61"/>
    </row>
    <row r="36" spans="1:17" ht="12">
      <c r="A36" s="73">
        <v>15</v>
      </c>
      <c r="B36" s="74">
        <v>0</v>
      </c>
      <c r="C36" s="75">
        <v>0</v>
      </c>
      <c r="D36" s="75">
        <v>1</v>
      </c>
      <c r="E36" s="75">
        <v>0</v>
      </c>
      <c r="F36" s="75">
        <v>0</v>
      </c>
      <c r="G36" s="75">
        <v>0</v>
      </c>
      <c r="H36" s="75">
        <v>0</v>
      </c>
      <c r="I36" s="76">
        <v>0</v>
      </c>
      <c r="J36" s="77">
        <f t="shared" si="0"/>
        <v>60400</v>
      </c>
      <c r="K36" s="78">
        <f t="shared" si="1"/>
        <v>347.9835390946502</v>
      </c>
      <c r="L36" s="79">
        <f t="shared" si="2"/>
        <v>0.014444903012794441</v>
      </c>
      <c r="M36" s="79">
        <f t="shared" si="3"/>
        <v>7.3524556335123705</v>
      </c>
      <c r="O36" s="3"/>
      <c r="P36" s="61"/>
      <c r="Q36" s="61"/>
    </row>
    <row r="37" spans="1:17" ht="12">
      <c r="A37" s="73">
        <v>16</v>
      </c>
      <c r="B37" s="74">
        <v>0</v>
      </c>
      <c r="C37" s="75">
        <v>0</v>
      </c>
      <c r="D37" s="75">
        <v>0</v>
      </c>
      <c r="E37" s="75">
        <v>0</v>
      </c>
      <c r="F37" s="75">
        <v>1</v>
      </c>
      <c r="G37" s="75">
        <v>1</v>
      </c>
      <c r="H37" s="75">
        <v>0</v>
      </c>
      <c r="I37" s="76">
        <v>0</v>
      </c>
      <c r="J37" s="77">
        <f t="shared" si="0"/>
        <v>60000</v>
      </c>
      <c r="K37" s="78">
        <f t="shared" si="1"/>
        <v>347.970173985087</v>
      </c>
      <c r="L37" s="79">
        <f t="shared" si="2"/>
        <v>0.014540922309929982</v>
      </c>
      <c r="M37" s="79">
        <f t="shared" si="3"/>
        <v>7.401329455754361</v>
      </c>
      <c r="Q37" s="61"/>
    </row>
    <row r="38" spans="1:13" ht="12">
      <c r="A38" s="73">
        <v>17</v>
      </c>
      <c r="B38" s="74">
        <v>0</v>
      </c>
      <c r="C38" s="75">
        <v>0</v>
      </c>
      <c r="D38" s="75">
        <v>0</v>
      </c>
      <c r="E38" s="75">
        <v>1</v>
      </c>
      <c r="F38" s="75">
        <v>0</v>
      </c>
      <c r="G38" s="75">
        <v>0</v>
      </c>
      <c r="H38" s="75">
        <v>1</v>
      </c>
      <c r="I38" s="76">
        <v>1</v>
      </c>
      <c r="J38" s="77">
        <f t="shared" si="0"/>
        <v>58604.02884115067</v>
      </c>
      <c r="K38" s="78">
        <f t="shared" si="1"/>
        <v>347.9221097792982</v>
      </c>
      <c r="L38" s="79">
        <f t="shared" si="2"/>
        <v>0.014886261601304795</v>
      </c>
      <c r="M38" s="79">
        <f t="shared" si="3"/>
        <v>7.577107155064141</v>
      </c>
    </row>
    <row r="39" spans="1:13" ht="12">
      <c r="A39" s="73">
        <v>18</v>
      </c>
      <c r="B39" s="74">
        <v>0</v>
      </c>
      <c r="C39" s="75">
        <v>0</v>
      </c>
      <c r="D39" s="75">
        <v>0</v>
      </c>
      <c r="E39" s="75">
        <v>1</v>
      </c>
      <c r="F39" s="75">
        <v>0</v>
      </c>
      <c r="G39" s="75">
        <v>1</v>
      </c>
      <c r="H39" s="75">
        <v>0</v>
      </c>
      <c r="I39" s="76">
        <v>0</v>
      </c>
      <c r="J39" s="77">
        <f t="shared" si="0"/>
        <v>55303.030303030304</v>
      </c>
      <c r="K39" s="78">
        <f t="shared" si="1"/>
        <v>347.7988619966785</v>
      </c>
      <c r="L39" s="79">
        <f t="shared" si="2"/>
        <v>0.015772009121819863</v>
      </c>
      <c r="M39" s="79">
        <f t="shared" si="3"/>
        <v>8.02795264300631</v>
      </c>
    </row>
    <row r="40" spans="1:13" ht="12">
      <c r="A40" s="73">
        <v>19</v>
      </c>
      <c r="B40" s="74">
        <v>0</v>
      </c>
      <c r="C40" s="75">
        <v>0</v>
      </c>
      <c r="D40" s="75">
        <v>1</v>
      </c>
      <c r="E40" s="75">
        <v>0</v>
      </c>
      <c r="F40" s="75">
        <v>0</v>
      </c>
      <c r="G40" s="75">
        <v>0</v>
      </c>
      <c r="H40" s="75">
        <v>0</v>
      </c>
      <c r="I40" s="76">
        <v>1</v>
      </c>
      <c r="J40" s="77">
        <f t="shared" si="0"/>
        <v>52991.0641754671</v>
      </c>
      <c r="K40" s="78">
        <f t="shared" si="1"/>
        <v>347.7034578913343</v>
      </c>
      <c r="L40" s="79">
        <f t="shared" si="2"/>
        <v>0.016457866753351702</v>
      </c>
      <c r="M40" s="79">
        <f t="shared" si="3"/>
        <v>8.377054177456017</v>
      </c>
    </row>
    <row r="41" spans="1:13" ht="12">
      <c r="A41" s="73">
        <v>20</v>
      </c>
      <c r="B41" s="74">
        <v>0</v>
      </c>
      <c r="C41" s="75">
        <v>0</v>
      </c>
      <c r="D41" s="75">
        <v>0</v>
      </c>
      <c r="E41" s="75">
        <v>0</v>
      </c>
      <c r="F41" s="75">
        <v>1</v>
      </c>
      <c r="G41" s="75">
        <v>1</v>
      </c>
      <c r="H41" s="75">
        <v>0</v>
      </c>
      <c r="I41" s="76">
        <v>1</v>
      </c>
      <c r="J41" s="77">
        <f t="shared" si="0"/>
        <v>52682.92682926829</v>
      </c>
      <c r="K41" s="78">
        <f t="shared" si="1"/>
        <v>347.69011428702834</v>
      </c>
      <c r="L41" s="79">
        <f t="shared" si="2"/>
        <v>0.016553808529536695</v>
      </c>
      <c r="M41" s="79">
        <f t="shared" si="3"/>
        <v>8.425888541534178</v>
      </c>
    </row>
    <row r="42" spans="1:13" ht="12">
      <c r="A42" s="73">
        <v>21</v>
      </c>
      <c r="B42" s="74">
        <v>0</v>
      </c>
      <c r="C42" s="75">
        <v>0</v>
      </c>
      <c r="D42" s="75">
        <v>1</v>
      </c>
      <c r="E42" s="75">
        <v>0</v>
      </c>
      <c r="F42" s="75">
        <v>0</v>
      </c>
      <c r="G42" s="75">
        <v>0</v>
      </c>
      <c r="H42" s="75">
        <v>1</v>
      </c>
      <c r="I42" s="76">
        <v>0</v>
      </c>
      <c r="J42" s="77">
        <f t="shared" si="0"/>
        <v>50277.46947835738</v>
      </c>
      <c r="K42" s="78">
        <f t="shared" si="1"/>
        <v>347.58036494294134</v>
      </c>
      <c r="L42" s="79">
        <f t="shared" si="2"/>
        <v>0.01734305593059915</v>
      </c>
      <c r="M42" s="79">
        <f t="shared" si="3"/>
        <v>8.827615468674967</v>
      </c>
    </row>
    <row r="43" spans="1:13" ht="12">
      <c r="A43" s="73">
        <v>22</v>
      </c>
      <c r="B43" s="74">
        <v>0</v>
      </c>
      <c r="C43" s="75">
        <v>0</v>
      </c>
      <c r="D43" s="75">
        <v>0</v>
      </c>
      <c r="E43" s="75">
        <v>0</v>
      </c>
      <c r="F43" s="75">
        <v>1</v>
      </c>
      <c r="G43" s="75">
        <v>1</v>
      </c>
      <c r="H43" s="75">
        <v>1</v>
      </c>
      <c r="I43" s="76">
        <v>0</v>
      </c>
      <c r="J43" s="77">
        <f t="shared" si="0"/>
        <v>49999.99999999999</v>
      </c>
      <c r="K43" s="78">
        <f t="shared" si="1"/>
        <v>347.56703078450846</v>
      </c>
      <c r="L43" s="79">
        <f t="shared" si="2"/>
        <v>0.01743896362730446</v>
      </c>
      <c r="M43" s="79">
        <f t="shared" si="3"/>
        <v>8.87643248629797</v>
      </c>
    </row>
    <row r="44" spans="1:13" ht="12">
      <c r="A44" s="73">
        <v>23</v>
      </c>
      <c r="B44" s="74">
        <v>0</v>
      </c>
      <c r="C44" s="75">
        <v>0</v>
      </c>
      <c r="D44" s="75">
        <v>0</v>
      </c>
      <c r="E44" s="75">
        <v>1</v>
      </c>
      <c r="F44" s="75">
        <v>0</v>
      </c>
      <c r="G44" s="75">
        <v>1</v>
      </c>
      <c r="H44" s="75">
        <v>0</v>
      </c>
      <c r="I44" s="76">
        <v>1</v>
      </c>
      <c r="J44" s="77">
        <f t="shared" si="0"/>
        <v>49026.80181580748</v>
      </c>
      <c r="K44" s="78">
        <f t="shared" si="1"/>
        <v>347.5190778767534</v>
      </c>
      <c r="L44" s="79">
        <f t="shared" si="2"/>
        <v>0.017783901558639847</v>
      </c>
      <c r="M44" s="79">
        <f t="shared" si="3"/>
        <v>9.052005893347683</v>
      </c>
    </row>
    <row r="45" spans="1:13" ht="12">
      <c r="A45" s="73">
        <v>24</v>
      </c>
      <c r="B45" s="74">
        <v>0</v>
      </c>
      <c r="C45" s="75">
        <v>0</v>
      </c>
      <c r="D45" s="75">
        <v>0</v>
      </c>
      <c r="E45" s="75">
        <v>1</v>
      </c>
      <c r="F45" s="75">
        <v>0</v>
      </c>
      <c r="G45" s="75">
        <v>1</v>
      </c>
      <c r="H45" s="75">
        <v>1</v>
      </c>
      <c r="I45" s="76">
        <v>0</v>
      </c>
      <c r="J45" s="77">
        <f t="shared" si="0"/>
        <v>46695.09594882729</v>
      </c>
      <c r="K45" s="78">
        <f t="shared" si="1"/>
        <v>347.39611541799707</v>
      </c>
      <c r="L45" s="79">
        <f t="shared" si="2"/>
        <v>0.01866861977315626</v>
      </c>
      <c r="M45" s="79">
        <f t="shared" si="3"/>
        <v>9.502327464536535</v>
      </c>
    </row>
    <row r="46" spans="1:13" ht="12">
      <c r="A46" s="73">
        <v>25</v>
      </c>
      <c r="B46" s="74">
        <v>0</v>
      </c>
      <c r="C46" s="75">
        <v>0</v>
      </c>
      <c r="D46" s="75">
        <v>0</v>
      </c>
      <c r="E46" s="75">
        <v>1</v>
      </c>
      <c r="F46" s="75">
        <v>1</v>
      </c>
      <c r="G46" s="75">
        <v>0</v>
      </c>
      <c r="H46" s="75">
        <v>0</v>
      </c>
      <c r="I46" s="76">
        <v>0</v>
      </c>
      <c r="J46" s="77">
        <f t="shared" si="0"/>
        <v>46695.095948827286</v>
      </c>
      <c r="K46" s="78">
        <f t="shared" si="1"/>
        <v>347.39611541799707</v>
      </c>
      <c r="L46" s="79">
        <f t="shared" si="2"/>
        <v>0.01866861977315626</v>
      </c>
      <c r="M46" s="79">
        <f t="shared" si="3"/>
        <v>9.502327464536535</v>
      </c>
    </row>
    <row r="47" spans="1:13" ht="12">
      <c r="A47" s="73">
        <v>26</v>
      </c>
      <c r="B47" s="74">
        <v>0</v>
      </c>
      <c r="C47" s="75">
        <v>0</v>
      </c>
      <c r="D47" s="75">
        <v>1</v>
      </c>
      <c r="E47" s="75">
        <v>0</v>
      </c>
      <c r="F47" s="75">
        <v>0</v>
      </c>
      <c r="G47" s="75">
        <v>0</v>
      </c>
      <c r="H47" s="75">
        <v>1</v>
      </c>
      <c r="I47" s="76">
        <v>1</v>
      </c>
      <c r="J47" s="77">
        <f t="shared" si="0"/>
        <v>45036.03877274861</v>
      </c>
      <c r="K47" s="78">
        <f t="shared" si="1"/>
        <v>347.3009321079249</v>
      </c>
      <c r="L47" s="79">
        <f t="shared" si="2"/>
        <v>0.019353680511481564</v>
      </c>
      <c r="M47" s="79">
        <f t="shared" si="3"/>
        <v>9.851023380344117</v>
      </c>
    </row>
    <row r="48" spans="1:13" ht="12">
      <c r="A48" s="73">
        <v>27</v>
      </c>
      <c r="B48" s="74">
        <v>0</v>
      </c>
      <c r="C48" s="75">
        <v>0</v>
      </c>
      <c r="D48" s="75">
        <v>0</v>
      </c>
      <c r="E48" s="75">
        <v>0</v>
      </c>
      <c r="F48" s="75">
        <v>1</v>
      </c>
      <c r="G48" s="75">
        <v>1</v>
      </c>
      <c r="H48" s="75">
        <v>1</v>
      </c>
      <c r="I48" s="76">
        <v>1</v>
      </c>
      <c r="J48" s="77">
        <f t="shared" si="0"/>
        <v>44813.27800829875</v>
      </c>
      <c r="K48" s="78">
        <f t="shared" si="1"/>
        <v>347.28761938011917</v>
      </c>
      <c r="L48" s="79">
        <f t="shared" si="2"/>
        <v>0.01944951082232116</v>
      </c>
      <c r="M48" s="79">
        <f t="shared" si="3"/>
        <v>9.89980100856147</v>
      </c>
    </row>
    <row r="49" spans="1:13" ht="12">
      <c r="A49" s="73">
        <v>28</v>
      </c>
      <c r="B49" s="74">
        <v>0</v>
      </c>
      <c r="C49" s="75">
        <v>1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6">
        <v>0</v>
      </c>
      <c r="J49" s="77">
        <f t="shared" si="0"/>
        <v>43700</v>
      </c>
      <c r="K49" s="78">
        <f t="shared" si="1"/>
        <v>347.2190692395005</v>
      </c>
      <c r="L49" s="79">
        <f t="shared" si="2"/>
        <v>0.019943019943020168</v>
      </c>
      <c r="M49" s="79">
        <f t="shared" si="3"/>
        <v>10.150997150997267</v>
      </c>
    </row>
    <row r="50" spans="1:13" ht="12">
      <c r="A50" s="73">
        <v>29</v>
      </c>
      <c r="B50" s="74">
        <v>0</v>
      </c>
      <c r="C50" s="75">
        <v>0</v>
      </c>
      <c r="D50" s="75">
        <v>1</v>
      </c>
      <c r="E50" s="75">
        <v>0</v>
      </c>
      <c r="F50" s="75">
        <v>0</v>
      </c>
      <c r="G50" s="75">
        <v>1</v>
      </c>
      <c r="H50" s="75">
        <v>0</v>
      </c>
      <c r="I50" s="76">
        <v>0</v>
      </c>
      <c r="J50" s="77">
        <f t="shared" si="0"/>
        <v>43060.83650190114</v>
      </c>
      <c r="K50" s="78">
        <f t="shared" si="1"/>
        <v>347.1781239462033</v>
      </c>
      <c r="L50" s="79">
        <f t="shared" si="2"/>
        <v>0.0202378413555504</v>
      </c>
      <c r="M50" s="79">
        <f t="shared" si="3"/>
        <v>10.301061249975154</v>
      </c>
    </row>
    <row r="51" spans="1:13" ht="12">
      <c r="A51" s="73">
        <v>30</v>
      </c>
      <c r="B51" s="74">
        <v>0</v>
      </c>
      <c r="C51" s="75">
        <v>0</v>
      </c>
      <c r="D51" s="75">
        <v>0</v>
      </c>
      <c r="E51" s="75">
        <v>1</v>
      </c>
      <c r="F51" s="75">
        <v>1</v>
      </c>
      <c r="G51" s="75">
        <v>0</v>
      </c>
      <c r="H51" s="75">
        <v>0</v>
      </c>
      <c r="I51" s="76">
        <v>1</v>
      </c>
      <c r="J51" s="77">
        <f t="shared" si="0"/>
        <v>42140.14645357849</v>
      </c>
      <c r="K51" s="78">
        <f t="shared" si="1"/>
        <v>347.11697863565064</v>
      </c>
      <c r="L51" s="79">
        <f t="shared" si="2"/>
        <v>0.02067817491686874</v>
      </c>
      <c r="M51" s="79">
        <f t="shared" si="3"/>
        <v>10.52519103268619</v>
      </c>
    </row>
    <row r="52" spans="1:13" ht="12">
      <c r="A52" s="73">
        <v>31</v>
      </c>
      <c r="B52" s="74">
        <v>0</v>
      </c>
      <c r="C52" s="75">
        <v>0</v>
      </c>
      <c r="D52" s="75">
        <v>0</v>
      </c>
      <c r="E52" s="75">
        <v>1</v>
      </c>
      <c r="F52" s="75">
        <v>0</v>
      </c>
      <c r="G52" s="75">
        <v>1</v>
      </c>
      <c r="H52" s="75">
        <v>1</v>
      </c>
      <c r="I52" s="76">
        <v>1</v>
      </c>
      <c r="J52" s="77">
        <f t="shared" si="0"/>
        <v>42140.14645357849</v>
      </c>
      <c r="K52" s="78">
        <f t="shared" si="1"/>
        <v>347.11697863565064</v>
      </c>
      <c r="L52" s="79">
        <f t="shared" si="2"/>
        <v>0.02067817491686874</v>
      </c>
      <c r="M52" s="79">
        <f t="shared" si="3"/>
        <v>10.52519103268619</v>
      </c>
    </row>
    <row r="53" spans="1:13" ht="12">
      <c r="A53" s="73">
        <v>32</v>
      </c>
      <c r="B53" s="74">
        <v>0</v>
      </c>
      <c r="C53" s="75">
        <v>0</v>
      </c>
      <c r="D53" s="75">
        <v>0</v>
      </c>
      <c r="E53" s="75">
        <v>1</v>
      </c>
      <c r="F53" s="75">
        <v>1</v>
      </c>
      <c r="G53" s="75">
        <v>0</v>
      </c>
      <c r="H53" s="75">
        <v>1</v>
      </c>
      <c r="I53" s="76">
        <v>0</v>
      </c>
      <c r="J53" s="77">
        <f t="shared" si="0"/>
        <v>40405.904059040586</v>
      </c>
      <c r="K53" s="78">
        <f t="shared" si="1"/>
        <v>346.99430051109795</v>
      </c>
      <c r="L53" s="79">
        <f t="shared" si="2"/>
        <v>0.021561865618542342</v>
      </c>
      <c r="M53" s="79">
        <f t="shared" si="3"/>
        <v>10.974989599838052</v>
      </c>
    </row>
    <row r="54" spans="1:13" ht="12">
      <c r="A54" s="73">
        <v>33</v>
      </c>
      <c r="B54" s="74">
        <v>0</v>
      </c>
      <c r="C54" s="75">
        <v>1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6">
        <v>1</v>
      </c>
      <c r="J54" s="77">
        <f t="shared" si="0"/>
        <v>39685.51608156401</v>
      </c>
      <c r="K54" s="78">
        <f t="shared" si="1"/>
        <v>346.94021678775334</v>
      </c>
      <c r="L54" s="79">
        <f t="shared" si="2"/>
        <v>0.02195154719546366</v>
      </c>
      <c r="M54" s="79">
        <f t="shared" si="3"/>
        <v>11.173337522491003</v>
      </c>
    </row>
    <row r="55" spans="1:13" ht="12">
      <c r="A55" s="73">
        <v>34</v>
      </c>
      <c r="B55" s="74">
        <v>0</v>
      </c>
      <c r="C55" s="75">
        <v>0</v>
      </c>
      <c r="D55" s="75">
        <v>1</v>
      </c>
      <c r="E55" s="75">
        <v>0</v>
      </c>
      <c r="F55" s="75">
        <v>0</v>
      </c>
      <c r="G55" s="75">
        <v>1</v>
      </c>
      <c r="H55" s="75">
        <v>0</v>
      </c>
      <c r="I55" s="76">
        <v>1</v>
      </c>
      <c r="J55" s="77">
        <f t="shared" si="0"/>
        <v>39157.68242610512</v>
      </c>
      <c r="K55" s="78">
        <f t="shared" si="1"/>
        <v>346.8993372306988</v>
      </c>
      <c r="L55" s="79">
        <f t="shared" si="2"/>
        <v>0.022246130851713453</v>
      </c>
      <c r="M55" s="79">
        <f t="shared" si="3"/>
        <v>11.323280603522146</v>
      </c>
    </row>
    <row r="56" spans="1:13" ht="12">
      <c r="A56" s="73">
        <v>35</v>
      </c>
      <c r="B56" s="74">
        <v>0</v>
      </c>
      <c r="C56" s="75">
        <v>1</v>
      </c>
      <c r="D56" s="75">
        <v>0</v>
      </c>
      <c r="E56" s="75">
        <v>0</v>
      </c>
      <c r="F56" s="75">
        <v>0</v>
      </c>
      <c r="G56" s="75">
        <v>0</v>
      </c>
      <c r="H56" s="75">
        <v>1</v>
      </c>
      <c r="I56" s="76">
        <v>0</v>
      </c>
      <c r="J56" s="77">
        <f t="shared" si="0"/>
        <v>38143.729997090486</v>
      </c>
      <c r="K56" s="78">
        <f t="shared" si="1"/>
        <v>346.81766355171976</v>
      </c>
      <c r="L56" s="79">
        <f t="shared" si="2"/>
        <v>0.02283478601891087</v>
      </c>
      <c r="M56" s="79">
        <f t="shared" si="3"/>
        <v>11.622906083625633</v>
      </c>
    </row>
    <row r="57" spans="1:13" ht="12">
      <c r="A57" s="73">
        <v>36</v>
      </c>
      <c r="B57" s="74">
        <v>0</v>
      </c>
      <c r="C57" s="75">
        <v>0</v>
      </c>
      <c r="D57" s="75">
        <v>1</v>
      </c>
      <c r="E57" s="75">
        <v>0</v>
      </c>
      <c r="F57" s="75">
        <v>1</v>
      </c>
      <c r="G57" s="75">
        <v>0</v>
      </c>
      <c r="H57" s="75">
        <v>0</v>
      </c>
      <c r="I57" s="76">
        <v>0</v>
      </c>
      <c r="J57" s="77">
        <f t="shared" si="0"/>
        <v>37655.860349127186</v>
      </c>
      <c r="K57" s="78">
        <f t="shared" si="1"/>
        <v>346.77681286847087</v>
      </c>
      <c r="L57" s="79">
        <f t="shared" si="2"/>
        <v>0.0231292651535</v>
      </c>
      <c r="M57" s="79">
        <f t="shared" si="3"/>
        <v>11.7727959631315</v>
      </c>
    </row>
    <row r="58" spans="1:13" ht="12">
      <c r="A58" s="73">
        <v>37</v>
      </c>
      <c r="B58" s="74">
        <v>0</v>
      </c>
      <c r="C58" s="75">
        <v>0</v>
      </c>
      <c r="D58" s="75">
        <v>1</v>
      </c>
      <c r="E58" s="75">
        <v>0</v>
      </c>
      <c r="F58" s="75">
        <v>0</v>
      </c>
      <c r="G58" s="75">
        <v>1</v>
      </c>
      <c r="H58" s="75">
        <v>1</v>
      </c>
      <c r="I58" s="76">
        <v>0</v>
      </c>
      <c r="J58" s="77">
        <f t="shared" si="0"/>
        <v>37655.86034912718</v>
      </c>
      <c r="K58" s="78">
        <f t="shared" si="1"/>
        <v>346.77681286847087</v>
      </c>
      <c r="L58" s="79">
        <f t="shared" si="2"/>
        <v>0.0231292651535</v>
      </c>
      <c r="M58" s="79">
        <f t="shared" si="3"/>
        <v>11.7727959631315</v>
      </c>
    </row>
    <row r="59" spans="1:13" ht="12">
      <c r="A59" s="73">
        <v>38</v>
      </c>
      <c r="B59" s="74">
        <v>0</v>
      </c>
      <c r="C59" s="75">
        <v>0</v>
      </c>
      <c r="D59" s="75">
        <v>0</v>
      </c>
      <c r="E59" s="75">
        <v>1</v>
      </c>
      <c r="F59" s="75">
        <v>1</v>
      </c>
      <c r="G59" s="75">
        <v>0</v>
      </c>
      <c r="H59" s="75">
        <v>1</v>
      </c>
      <c r="I59" s="76">
        <v>1</v>
      </c>
      <c r="J59" s="77">
        <f t="shared" si="0"/>
        <v>36949.8992360688</v>
      </c>
      <c r="K59" s="78">
        <f t="shared" si="1"/>
        <v>346.71580882230523</v>
      </c>
      <c r="L59" s="79">
        <f t="shared" si="2"/>
        <v>0.023569087539768496</v>
      </c>
      <c r="M59" s="79">
        <f t="shared" si="3"/>
        <v>11.996665557742165</v>
      </c>
    </row>
    <row r="60" spans="1:13" ht="12">
      <c r="A60" s="73">
        <v>39</v>
      </c>
      <c r="B60" s="74">
        <v>0</v>
      </c>
      <c r="C60" s="75">
        <v>0</v>
      </c>
      <c r="D60" s="75">
        <v>1</v>
      </c>
      <c r="E60" s="75">
        <v>1</v>
      </c>
      <c r="F60" s="75">
        <v>0</v>
      </c>
      <c r="G60" s="75">
        <v>0</v>
      </c>
      <c r="H60" s="75">
        <v>0</v>
      </c>
      <c r="I60" s="76">
        <v>0</v>
      </c>
      <c r="J60" s="77">
        <f t="shared" si="0"/>
        <v>35750.270270270266</v>
      </c>
      <c r="K60" s="78">
        <f t="shared" si="1"/>
        <v>346.60667360430034</v>
      </c>
      <c r="L60" s="79">
        <f t="shared" si="2"/>
        <v>0.024356114607273938</v>
      </c>
      <c r="M60" s="79">
        <f t="shared" si="3"/>
        <v>12.397262335102434</v>
      </c>
    </row>
    <row r="61" spans="1:13" ht="12">
      <c r="A61" s="73">
        <v>40</v>
      </c>
      <c r="B61" s="74">
        <v>0</v>
      </c>
      <c r="C61" s="75">
        <v>0</v>
      </c>
      <c r="D61" s="75">
        <v>0</v>
      </c>
      <c r="E61" s="75">
        <v>1</v>
      </c>
      <c r="F61" s="75">
        <v>1</v>
      </c>
      <c r="G61" s="75">
        <v>1</v>
      </c>
      <c r="H61" s="75">
        <v>0</v>
      </c>
      <c r="I61" s="76">
        <v>0</v>
      </c>
      <c r="J61" s="77">
        <f t="shared" si="0"/>
        <v>35609.75609756097</v>
      </c>
      <c r="K61" s="78">
        <f t="shared" si="1"/>
        <v>346.59341404686813</v>
      </c>
      <c r="L61" s="79">
        <f t="shared" si="2"/>
        <v>0.02445175251759313</v>
      </c>
      <c r="M61" s="79">
        <f t="shared" si="3"/>
        <v>12.445942031454901</v>
      </c>
    </row>
    <row r="62" spans="1:13" ht="12">
      <c r="A62" s="73">
        <v>41</v>
      </c>
      <c r="B62" s="74">
        <v>0</v>
      </c>
      <c r="C62" s="75">
        <v>1</v>
      </c>
      <c r="D62" s="75">
        <v>0</v>
      </c>
      <c r="E62" s="75">
        <v>0</v>
      </c>
      <c r="F62" s="75">
        <v>0</v>
      </c>
      <c r="G62" s="75">
        <v>0</v>
      </c>
      <c r="H62" s="75">
        <v>1</v>
      </c>
      <c r="I62" s="76">
        <v>1</v>
      </c>
      <c r="J62" s="77">
        <f t="shared" si="0"/>
        <v>35049.050550658336</v>
      </c>
      <c r="K62" s="78">
        <f t="shared" si="1"/>
        <v>346.5394552087013</v>
      </c>
      <c r="L62" s="79">
        <f t="shared" si="2"/>
        <v>0.02484098183829264</v>
      </c>
      <c r="M62" s="79">
        <f t="shared" si="3"/>
        <v>12.644059755690954</v>
      </c>
    </row>
    <row r="63" spans="1:13" ht="12">
      <c r="A63" s="73">
        <v>42</v>
      </c>
      <c r="B63" s="74">
        <v>0</v>
      </c>
      <c r="C63" s="75">
        <v>0</v>
      </c>
      <c r="D63" s="75">
        <v>1</v>
      </c>
      <c r="E63" s="75">
        <v>0</v>
      </c>
      <c r="F63" s="75">
        <v>1</v>
      </c>
      <c r="G63" s="75">
        <v>0</v>
      </c>
      <c r="H63" s="75">
        <v>0</v>
      </c>
      <c r="I63" s="76">
        <v>1</v>
      </c>
      <c r="J63" s="77">
        <f t="shared" si="0"/>
        <v>34636.70539260455</v>
      </c>
      <c r="K63" s="78">
        <f t="shared" si="1"/>
        <v>346.4986700340783</v>
      </c>
      <c r="L63" s="79">
        <f t="shared" si="2"/>
        <v>0.02513522363043652</v>
      </c>
      <c r="M63" s="79">
        <f t="shared" si="3"/>
        <v>12.793828827892188</v>
      </c>
    </row>
    <row r="64" spans="1:13" ht="12">
      <c r="A64" s="73">
        <v>43</v>
      </c>
      <c r="B64" s="74">
        <v>0</v>
      </c>
      <c r="C64" s="75">
        <v>0</v>
      </c>
      <c r="D64" s="75">
        <v>1</v>
      </c>
      <c r="E64" s="75">
        <v>0</v>
      </c>
      <c r="F64" s="75">
        <v>0</v>
      </c>
      <c r="G64" s="75">
        <v>1</v>
      </c>
      <c r="H64" s="75">
        <v>1</v>
      </c>
      <c r="I64" s="76">
        <v>1</v>
      </c>
      <c r="J64" s="77">
        <f t="shared" si="0"/>
        <v>34636.70539260455</v>
      </c>
      <c r="K64" s="78">
        <f t="shared" si="1"/>
        <v>346.4986700340783</v>
      </c>
      <c r="L64" s="79">
        <f t="shared" si="2"/>
        <v>0.02513522363043652</v>
      </c>
      <c r="M64" s="79">
        <f t="shared" si="3"/>
        <v>12.793828827892188</v>
      </c>
    </row>
    <row r="65" spans="1:13" ht="12">
      <c r="A65" s="73">
        <v>44</v>
      </c>
      <c r="B65" s="74">
        <v>0</v>
      </c>
      <c r="C65" s="75">
        <v>1</v>
      </c>
      <c r="D65" s="75">
        <v>0</v>
      </c>
      <c r="E65" s="75">
        <v>0</v>
      </c>
      <c r="F65" s="75">
        <v>0</v>
      </c>
      <c r="G65" s="75">
        <v>1</v>
      </c>
      <c r="H65" s="75">
        <v>0</v>
      </c>
      <c r="I65" s="76">
        <v>0</v>
      </c>
      <c r="J65" s="77">
        <f t="shared" si="0"/>
        <v>33840.991223541554</v>
      </c>
      <c r="K65" s="78">
        <f t="shared" si="1"/>
        <v>346.41718488946134</v>
      </c>
      <c r="L65" s="79">
        <f t="shared" si="2"/>
        <v>0.025723195724323134</v>
      </c>
      <c r="M65" s="79">
        <f t="shared" si="3"/>
        <v>13.093106623680475</v>
      </c>
    </row>
    <row r="66" spans="1:13" ht="12">
      <c r="A66" s="73">
        <v>45</v>
      </c>
      <c r="B66" s="74">
        <v>0</v>
      </c>
      <c r="C66" s="75">
        <v>0</v>
      </c>
      <c r="D66" s="75">
        <v>1</v>
      </c>
      <c r="E66" s="75">
        <v>0</v>
      </c>
      <c r="F66" s="75">
        <v>1</v>
      </c>
      <c r="G66" s="75">
        <v>0</v>
      </c>
      <c r="H66" s="75">
        <v>1</v>
      </c>
      <c r="I66" s="76">
        <v>0</v>
      </c>
      <c r="J66" s="77">
        <f t="shared" si="0"/>
        <v>33456.42540620384</v>
      </c>
      <c r="K66" s="78">
        <f t="shared" si="1"/>
        <v>346.3764284887239</v>
      </c>
      <c r="L66" s="79">
        <f t="shared" si="2"/>
        <v>0.026017333176683977</v>
      </c>
      <c r="M66" s="79">
        <f t="shared" si="3"/>
        <v>13.242822586932144</v>
      </c>
    </row>
    <row r="67" spans="1:13" ht="12">
      <c r="A67" s="73">
        <v>46</v>
      </c>
      <c r="B67" s="74">
        <v>0</v>
      </c>
      <c r="C67" s="75">
        <v>0</v>
      </c>
      <c r="D67" s="75">
        <v>1</v>
      </c>
      <c r="E67" s="75">
        <v>1</v>
      </c>
      <c r="F67" s="75">
        <v>0</v>
      </c>
      <c r="G67" s="75">
        <v>0</v>
      </c>
      <c r="H67" s="75">
        <v>0</v>
      </c>
      <c r="I67" s="76">
        <v>1</v>
      </c>
      <c r="J67" s="77">
        <f t="shared" si="0"/>
        <v>33017.86816249835</v>
      </c>
      <c r="K67" s="78">
        <f t="shared" si="1"/>
        <v>346.3288035242936</v>
      </c>
      <c r="L67" s="79">
        <f t="shared" si="2"/>
        <v>0.026361084426821613</v>
      </c>
      <c r="M67" s="79">
        <f t="shared" si="3"/>
        <v>13.4177919732522</v>
      </c>
    </row>
    <row r="68" spans="1:13" ht="12">
      <c r="A68" s="73">
        <v>47</v>
      </c>
      <c r="B68" s="74">
        <v>0</v>
      </c>
      <c r="C68" s="75">
        <v>0</v>
      </c>
      <c r="D68" s="75">
        <v>0</v>
      </c>
      <c r="E68" s="75">
        <v>1</v>
      </c>
      <c r="F68" s="75">
        <v>1</v>
      </c>
      <c r="G68" s="75">
        <v>1</v>
      </c>
      <c r="H68" s="75">
        <v>0</v>
      </c>
      <c r="I68" s="76">
        <v>1</v>
      </c>
      <c r="J68" s="77">
        <f t="shared" si="0"/>
        <v>32897.976215314</v>
      </c>
      <c r="K68" s="78">
        <f t="shared" si="1"/>
        <v>346.3155652179642</v>
      </c>
      <c r="L68" s="79">
        <f t="shared" si="2"/>
        <v>0.026456645277507462</v>
      </c>
      <c r="M68" s="79">
        <f t="shared" si="3"/>
        <v>13.466432446251298</v>
      </c>
    </row>
    <row r="69" spans="1:13" ht="12">
      <c r="A69" s="73">
        <v>48</v>
      </c>
      <c r="B69" s="74">
        <v>0</v>
      </c>
      <c r="C69" s="75">
        <v>0</v>
      </c>
      <c r="D69" s="75">
        <v>1</v>
      </c>
      <c r="E69" s="75">
        <v>1</v>
      </c>
      <c r="F69" s="75">
        <v>0</v>
      </c>
      <c r="G69" s="75">
        <v>0</v>
      </c>
      <c r="H69" s="75">
        <v>1</v>
      </c>
      <c r="I69" s="76">
        <v>0</v>
      </c>
      <c r="J69" s="77">
        <f t="shared" si="0"/>
        <v>31943.626054113578</v>
      </c>
      <c r="K69" s="78">
        <f t="shared" si="1"/>
        <v>346.2066817831256</v>
      </c>
      <c r="L69" s="79">
        <f t="shared" si="2"/>
        <v>0.027242759342375855</v>
      </c>
      <c r="M69" s="79">
        <f t="shared" si="3"/>
        <v>13.86656450526931</v>
      </c>
    </row>
    <row r="70" spans="1:13" ht="12">
      <c r="A70" s="73">
        <v>49</v>
      </c>
      <c r="B70" s="74">
        <v>0</v>
      </c>
      <c r="C70" s="75">
        <v>0</v>
      </c>
      <c r="D70" s="75">
        <v>0</v>
      </c>
      <c r="E70" s="75">
        <v>1</v>
      </c>
      <c r="F70" s="75">
        <v>1</v>
      </c>
      <c r="G70" s="75">
        <v>1</v>
      </c>
      <c r="H70" s="75">
        <v>1</v>
      </c>
      <c r="I70" s="76">
        <v>0</v>
      </c>
      <c r="J70" s="77">
        <f t="shared" si="0"/>
        <v>31831.395348837206</v>
      </c>
      <c r="K70" s="78">
        <f t="shared" si="1"/>
        <v>346.19345281109986</v>
      </c>
      <c r="L70" s="79">
        <f t="shared" si="2"/>
        <v>0.027338286316324734</v>
      </c>
      <c r="M70" s="79">
        <f t="shared" si="3"/>
        <v>13.91518773500929</v>
      </c>
    </row>
    <row r="71" spans="1:13" ht="12">
      <c r="A71" s="73">
        <v>50</v>
      </c>
      <c r="B71" s="74">
        <v>0</v>
      </c>
      <c r="C71" s="75">
        <v>1</v>
      </c>
      <c r="D71" s="75">
        <v>0</v>
      </c>
      <c r="E71" s="75">
        <v>0</v>
      </c>
      <c r="F71" s="75">
        <v>0</v>
      </c>
      <c r="G71" s="75">
        <v>1</v>
      </c>
      <c r="H71" s="75">
        <v>0</v>
      </c>
      <c r="I71" s="76">
        <v>1</v>
      </c>
      <c r="J71" s="77">
        <f t="shared" si="0"/>
        <v>31382.61441993763</v>
      </c>
      <c r="K71" s="78">
        <f t="shared" si="1"/>
        <v>346.1396184260496</v>
      </c>
      <c r="L71" s="79">
        <f t="shared" si="2"/>
        <v>0.027727064167663684</v>
      </c>
      <c r="M71" s="79">
        <f t="shared" si="3"/>
        <v>14.113075661340815</v>
      </c>
    </row>
    <row r="72" spans="1:13" ht="12">
      <c r="A72" s="73">
        <v>51</v>
      </c>
      <c r="B72" s="74">
        <v>0</v>
      </c>
      <c r="C72" s="75">
        <v>0</v>
      </c>
      <c r="D72" s="75">
        <v>1</v>
      </c>
      <c r="E72" s="75">
        <v>0</v>
      </c>
      <c r="F72" s="75">
        <v>1</v>
      </c>
      <c r="G72" s="75">
        <v>0</v>
      </c>
      <c r="H72" s="75">
        <v>1</v>
      </c>
      <c r="I72" s="76">
        <v>1</v>
      </c>
      <c r="J72" s="77">
        <f t="shared" si="0"/>
        <v>31051.619413926386</v>
      </c>
      <c r="K72" s="78">
        <f t="shared" si="1"/>
        <v>346.0989273073709</v>
      </c>
      <c r="L72" s="79">
        <f t="shared" si="2"/>
        <v>0.028020964690457895</v>
      </c>
      <c r="M72" s="79">
        <f t="shared" si="3"/>
        <v>14.26267102744307</v>
      </c>
    </row>
    <row r="73" spans="1:13" ht="12">
      <c r="A73" s="73">
        <v>52</v>
      </c>
      <c r="B73" s="74">
        <v>0</v>
      </c>
      <c r="C73" s="75">
        <v>1</v>
      </c>
      <c r="D73" s="75">
        <v>0</v>
      </c>
      <c r="E73" s="75">
        <v>0</v>
      </c>
      <c r="F73" s="75">
        <v>1</v>
      </c>
      <c r="G73" s="75">
        <v>0</v>
      </c>
      <c r="H73" s="75">
        <v>0</v>
      </c>
      <c r="I73" s="76">
        <v>0</v>
      </c>
      <c r="J73" s="77">
        <f t="shared" si="0"/>
        <v>30410.577592205987</v>
      </c>
      <c r="K73" s="78">
        <f t="shared" si="1"/>
        <v>346.0176300450535</v>
      </c>
      <c r="L73" s="79">
        <f t="shared" si="2"/>
        <v>0.02860825489929475</v>
      </c>
      <c r="M73" s="79">
        <f t="shared" si="3"/>
        <v>14.561601743741027</v>
      </c>
    </row>
    <row r="74" spans="1:13" ht="12">
      <c r="A74" s="73">
        <v>53</v>
      </c>
      <c r="B74" s="74">
        <v>0</v>
      </c>
      <c r="C74" s="75">
        <v>1</v>
      </c>
      <c r="D74" s="75">
        <v>0</v>
      </c>
      <c r="E74" s="75">
        <v>0</v>
      </c>
      <c r="F74" s="75">
        <v>0</v>
      </c>
      <c r="G74" s="75">
        <v>1</v>
      </c>
      <c r="H74" s="75">
        <v>1</v>
      </c>
      <c r="I74" s="76">
        <v>0</v>
      </c>
      <c r="J74" s="77">
        <f t="shared" si="0"/>
        <v>30410.577592205987</v>
      </c>
      <c r="K74" s="78">
        <f t="shared" si="1"/>
        <v>346.0176300450535</v>
      </c>
      <c r="L74" s="79">
        <f t="shared" si="2"/>
        <v>0.02860825489929475</v>
      </c>
      <c r="M74" s="79">
        <f t="shared" si="3"/>
        <v>14.561601743741027</v>
      </c>
    </row>
    <row r="75" spans="1:13" ht="12">
      <c r="A75" s="73">
        <v>54</v>
      </c>
      <c r="B75" s="74">
        <v>0</v>
      </c>
      <c r="C75" s="75">
        <v>0</v>
      </c>
      <c r="D75" s="75">
        <v>1</v>
      </c>
      <c r="E75" s="75">
        <v>0</v>
      </c>
      <c r="F75" s="75">
        <v>1</v>
      </c>
      <c r="G75" s="75">
        <v>1</v>
      </c>
      <c r="H75" s="75">
        <v>0</v>
      </c>
      <c r="I75" s="76">
        <v>0</v>
      </c>
      <c r="J75" s="77">
        <f t="shared" si="0"/>
        <v>30099.667774086378</v>
      </c>
      <c r="K75" s="78">
        <f t="shared" si="1"/>
        <v>345.97696760080083</v>
      </c>
      <c r="L75" s="79">
        <f t="shared" si="2"/>
        <v>0.028902051263761663</v>
      </c>
      <c r="M75" s="79">
        <f t="shared" si="3"/>
        <v>14.711144093254687</v>
      </c>
    </row>
    <row r="76" spans="1:13" ht="12">
      <c r="A76" s="73">
        <v>55</v>
      </c>
      <c r="B76" s="74">
        <v>1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6">
        <v>0</v>
      </c>
      <c r="J76" s="77">
        <f t="shared" si="0"/>
        <v>30000</v>
      </c>
      <c r="K76" s="78">
        <f t="shared" si="1"/>
        <v>345.96375617792427</v>
      </c>
      <c r="L76" s="79">
        <f t="shared" si="2"/>
        <v>0.02899751449875687</v>
      </c>
      <c r="M76" s="79">
        <f t="shared" si="3"/>
        <v>14.759734879867247</v>
      </c>
    </row>
    <row r="77" spans="1:13" ht="12">
      <c r="A77" s="73">
        <v>56</v>
      </c>
      <c r="B77" s="74">
        <v>0</v>
      </c>
      <c r="C77" s="75">
        <v>0</v>
      </c>
      <c r="D77" s="75">
        <v>1</v>
      </c>
      <c r="E77" s="75">
        <v>1</v>
      </c>
      <c r="F77" s="75">
        <v>0</v>
      </c>
      <c r="G77" s="75">
        <v>0</v>
      </c>
      <c r="H77" s="75">
        <v>1</v>
      </c>
      <c r="I77" s="76">
        <v>1</v>
      </c>
      <c r="J77" s="77">
        <f t="shared" si="0"/>
        <v>29744.231153134755</v>
      </c>
      <c r="K77" s="78">
        <f t="shared" si="1"/>
        <v>345.92945241310014</v>
      </c>
      <c r="L77" s="79">
        <f t="shared" si="2"/>
        <v>0.02924540391835251</v>
      </c>
      <c r="M77" s="79">
        <f t="shared" si="3"/>
        <v>14.885910594441427</v>
      </c>
    </row>
    <row r="78" spans="1:13" ht="12">
      <c r="A78" s="73">
        <v>57</v>
      </c>
      <c r="B78" s="74">
        <v>0</v>
      </c>
      <c r="C78" s="75">
        <v>0</v>
      </c>
      <c r="D78" s="75">
        <v>0</v>
      </c>
      <c r="E78" s="75">
        <v>1</v>
      </c>
      <c r="F78" s="75">
        <v>1</v>
      </c>
      <c r="G78" s="75">
        <v>1</v>
      </c>
      <c r="H78" s="75">
        <v>1</v>
      </c>
      <c r="I78" s="76">
        <v>1</v>
      </c>
      <c r="J78" s="77">
        <f t="shared" si="0"/>
        <v>29646.899560034595</v>
      </c>
      <c r="K78" s="78">
        <f t="shared" si="1"/>
        <v>345.9162446187202</v>
      </c>
      <c r="L78" s="79">
        <f t="shared" si="2"/>
        <v>0.029340853966680847</v>
      </c>
      <c r="M78" s="79">
        <f t="shared" si="3"/>
        <v>14.93449466904055</v>
      </c>
    </row>
    <row r="79" spans="1:13" ht="12">
      <c r="A79" s="73">
        <v>58</v>
      </c>
      <c r="B79" s="74">
        <v>0</v>
      </c>
      <c r="C79" s="75">
        <v>1</v>
      </c>
      <c r="D79" s="75">
        <v>0</v>
      </c>
      <c r="E79" s="75">
        <v>1</v>
      </c>
      <c r="F79" s="75">
        <v>0</v>
      </c>
      <c r="G79" s="75">
        <v>0</v>
      </c>
      <c r="H79" s="75">
        <v>0</v>
      </c>
      <c r="I79" s="76">
        <v>0</v>
      </c>
      <c r="J79" s="77">
        <f t="shared" si="0"/>
        <v>29155.52170601676</v>
      </c>
      <c r="K79" s="78">
        <f t="shared" si="1"/>
        <v>345.84823473990565</v>
      </c>
      <c r="L79" s="79">
        <f t="shared" si="2"/>
        <v>0.02983240491833783</v>
      </c>
      <c r="M79" s="79">
        <f t="shared" si="3"/>
        <v>15.184694103433955</v>
      </c>
    </row>
    <row r="80" spans="1:13" ht="12">
      <c r="A80" s="73">
        <v>59</v>
      </c>
      <c r="B80" s="74">
        <v>0</v>
      </c>
      <c r="C80" s="75">
        <v>0</v>
      </c>
      <c r="D80" s="75">
        <v>1</v>
      </c>
      <c r="E80" s="75">
        <v>1</v>
      </c>
      <c r="F80" s="75">
        <v>0</v>
      </c>
      <c r="G80" s="75">
        <v>1</v>
      </c>
      <c r="H80" s="75">
        <v>0</v>
      </c>
      <c r="I80" s="76">
        <v>0</v>
      </c>
      <c r="J80" s="77">
        <f t="shared" si="0"/>
        <v>28869.624430359858</v>
      </c>
      <c r="K80" s="78">
        <f t="shared" si="1"/>
        <v>345.8076120967277</v>
      </c>
      <c r="L80" s="79">
        <f t="shared" si="2"/>
        <v>0.030126056616706975</v>
      </c>
      <c r="M80" s="79">
        <f t="shared" si="3"/>
        <v>15.33416281790385</v>
      </c>
    </row>
    <row r="81" spans="1:13" ht="12">
      <c r="A81" s="73">
        <v>60</v>
      </c>
      <c r="B81" s="74">
        <v>0</v>
      </c>
      <c r="C81" s="75">
        <v>1</v>
      </c>
      <c r="D81" s="75">
        <v>0</v>
      </c>
      <c r="E81" s="75">
        <v>0</v>
      </c>
      <c r="F81" s="75">
        <v>1</v>
      </c>
      <c r="G81" s="75">
        <v>0</v>
      </c>
      <c r="H81" s="75">
        <v>0</v>
      </c>
      <c r="I81" s="76">
        <v>1</v>
      </c>
      <c r="J81" s="77">
        <f t="shared" si="0"/>
        <v>28410.61635795595</v>
      </c>
      <c r="K81" s="78">
        <f t="shared" si="1"/>
        <v>345.7407032424006</v>
      </c>
      <c r="L81" s="79">
        <f t="shared" si="2"/>
        <v>0.03060980001421143</v>
      </c>
      <c r="M81" s="79">
        <f t="shared" si="3"/>
        <v>15.580388207233618</v>
      </c>
    </row>
    <row r="82" spans="1:13" ht="12">
      <c r="A82" s="73">
        <v>61</v>
      </c>
      <c r="B82" s="74">
        <v>0</v>
      </c>
      <c r="C82" s="75">
        <v>1</v>
      </c>
      <c r="D82" s="75">
        <v>0</v>
      </c>
      <c r="E82" s="75">
        <v>0</v>
      </c>
      <c r="F82" s="75">
        <v>0</v>
      </c>
      <c r="G82" s="75">
        <v>1</v>
      </c>
      <c r="H82" s="75">
        <v>1</v>
      </c>
      <c r="I82" s="76">
        <v>1</v>
      </c>
      <c r="J82" s="77">
        <f t="shared" si="0"/>
        <v>28410.61635795595</v>
      </c>
      <c r="K82" s="78">
        <f t="shared" si="1"/>
        <v>345.7407032424006</v>
      </c>
      <c r="L82" s="79">
        <f t="shared" si="2"/>
        <v>0.03060980001421143</v>
      </c>
      <c r="M82" s="79">
        <f t="shared" si="3"/>
        <v>15.580388207233618</v>
      </c>
    </row>
    <row r="83" spans="1:13" ht="12">
      <c r="A83" s="73">
        <v>62</v>
      </c>
      <c r="B83" s="74">
        <v>0</v>
      </c>
      <c r="C83" s="75">
        <v>0</v>
      </c>
      <c r="D83" s="75">
        <v>1</v>
      </c>
      <c r="E83" s="75">
        <v>0</v>
      </c>
      <c r="F83" s="75">
        <v>1</v>
      </c>
      <c r="G83" s="75">
        <v>1</v>
      </c>
      <c r="H83" s="75">
        <v>0</v>
      </c>
      <c r="I83" s="76">
        <v>1</v>
      </c>
      <c r="J83" s="77">
        <f t="shared" si="0"/>
        <v>28139.073419032007</v>
      </c>
      <c r="K83" s="78">
        <f t="shared" si="1"/>
        <v>345.7001058546831</v>
      </c>
      <c r="L83" s="79">
        <f t="shared" si="2"/>
        <v>0.0309033598610311</v>
      </c>
      <c r="M83" s="79">
        <f t="shared" si="3"/>
        <v>15.72981016926483</v>
      </c>
    </row>
    <row r="84" spans="1:13" ht="12">
      <c r="A84" s="73">
        <v>63</v>
      </c>
      <c r="B84" s="74">
        <v>1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6">
        <v>1</v>
      </c>
      <c r="J84" s="77">
        <f t="shared" si="0"/>
        <v>28051.94805194805</v>
      </c>
      <c r="K84" s="78">
        <f t="shared" si="1"/>
        <v>345.6869155673427</v>
      </c>
      <c r="L84" s="79">
        <f t="shared" si="2"/>
        <v>0.03099874624736909</v>
      </c>
      <c r="M84" s="79">
        <f t="shared" si="3"/>
        <v>15.778361839910868</v>
      </c>
    </row>
    <row r="85" spans="1:13" ht="12">
      <c r="A85" s="73">
        <v>64</v>
      </c>
      <c r="B85" s="74">
        <v>0</v>
      </c>
      <c r="C85" s="75">
        <v>1</v>
      </c>
      <c r="D85" s="75">
        <v>0</v>
      </c>
      <c r="E85" s="75">
        <v>0</v>
      </c>
      <c r="F85" s="75">
        <v>1</v>
      </c>
      <c r="G85" s="75">
        <v>0</v>
      </c>
      <c r="H85" s="75">
        <v>1</v>
      </c>
      <c r="I85" s="76">
        <v>0</v>
      </c>
      <c r="J85" s="77">
        <f t="shared" si="0"/>
        <v>27611.625947767483</v>
      </c>
      <c r="K85" s="78">
        <f t="shared" si="1"/>
        <v>345.6189958256065</v>
      </c>
      <c r="L85" s="79">
        <f t="shared" si="2"/>
        <v>0.03148996937032944</v>
      </c>
      <c r="M85" s="79">
        <f t="shared" si="3"/>
        <v>16.028394409497686</v>
      </c>
    </row>
    <row r="86" spans="1:13" ht="12">
      <c r="A86" s="73">
        <v>65</v>
      </c>
      <c r="B86" s="74">
        <v>0</v>
      </c>
      <c r="C86" s="75">
        <v>0</v>
      </c>
      <c r="D86" s="75">
        <v>1</v>
      </c>
      <c r="E86" s="75">
        <v>0</v>
      </c>
      <c r="F86" s="75">
        <v>1</v>
      </c>
      <c r="G86" s="75">
        <v>1</v>
      </c>
      <c r="H86" s="75">
        <v>1</v>
      </c>
      <c r="I86" s="76">
        <v>0</v>
      </c>
      <c r="J86" s="77">
        <f aca="true" t="shared" si="4" ref="J86:J149">1/(B86*(1/$B$20)+C86*(1/$C$20)+D86*(1/$D$20)+E86*(1/$E$20)+F86*(1/$F$20)+G86*(1/$G$20)+H86*(1/$H$20)+I86*(1/$I$20))</f>
        <v>27355.072463768116</v>
      </c>
      <c r="K86" s="78">
        <f aca="true" t="shared" si="5" ref="K86:K149">1/((1/J86)+(1/$B$7))</f>
        <v>345.5784270133131</v>
      </c>
      <c r="L86" s="79">
        <f aca="true" t="shared" si="6" ref="L86:L149">(($B$6*$B$7)/($B$7+$B$7))-(($B$6*K86)/(K86+$B$7))</f>
        <v>0.031783425239856555</v>
      </c>
      <c r="M86" s="79">
        <f aca="true" t="shared" si="7" ref="M86:M149">L86*$B$8</f>
        <v>16.17776344708699</v>
      </c>
    </row>
    <row r="87" spans="1:13" ht="12">
      <c r="A87" s="73">
        <v>66</v>
      </c>
      <c r="B87" s="74">
        <v>0</v>
      </c>
      <c r="C87" s="75">
        <v>1</v>
      </c>
      <c r="D87" s="75">
        <v>0</v>
      </c>
      <c r="E87" s="75">
        <v>1</v>
      </c>
      <c r="F87" s="75">
        <v>0</v>
      </c>
      <c r="G87" s="75">
        <v>0</v>
      </c>
      <c r="H87" s="75">
        <v>0</v>
      </c>
      <c r="I87" s="76">
        <v>1</v>
      </c>
      <c r="J87" s="77">
        <f t="shared" si="4"/>
        <v>27312.229354652674</v>
      </c>
      <c r="K87" s="78">
        <f t="shared" si="5"/>
        <v>345.57157890532073</v>
      </c>
      <c r="L87" s="79">
        <f t="shared" si="6"/>
        <v>0.031832964636426375</v>
      </c>
      <c r="M87" s="79">
        <f t="shared" si="7"/>
        <v>16.202978999941024</v>
      </c>
    </row>
    <row r="88" spans="1:13" ht="12">
      <c r="A88" s="73">
        <v>67</v>
      </c>
      <c r="B88" s="74">
        <v>1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>
        <v>1</v>
      </c>
      <c r="I88" s="76">
        <v>0</v>
      </c>
      <c r="J88" s="77">
        <f t="shared" si="4"/>
        <v>27272.727272727272</v>
      </c>
      <c r="K88" s="78">
        <f t="shared" si="5"/>
        <v>345.5652460095442</v>
      </c>
      <c r="L88" s="79">
        <f t="shared" si="6"/>
        <v>0.03187877784217896</v>
      </c>
      <c r="M88" s="79">
        <f t="shared" si="7"/>
        <v>16.226297921669094</v>
      </c>
    </row>
    <row r="89" spans="1:13" ht="12">
      <c r="A89" s="73">
        <v>68</v>
      </c>
      <c r="B89" s="74">
        <v>0</v>
      </c>
      <c r="C89" s="75">
        <v>0</v>
      </c>
      <c r="D89" s="75">
        <v>1</v>
      </c>
      <c r="E89" s="75">
        <v>1</v>
      </c>
      <c r="F89" s="75">
        <v>0</v>
      </c>
      <c r="G89" s="75">
        <v>1</v>
      </c>
      <c r="H89" s="75">
        <v>0</v>
      </c>
      <c r="I89" s="76">
        <v>1</v>
      </c>
      <c r="J89" s="77">
        <f t="shared" si="4"/>
        <v>27061.184102403353</v>
      </c>
      <c r="K89" s="78">
        <f t="shared" si="5"/>
        <v>345.5310212232218</v>
      </c>
      <c r="L89" s="79">
        <f t="shared" si="6"/>
        <v>0.03212637999178458</v>
      </c>
      <c r="M89" s="79">
        <f t="shared" si="7"/>
        <v>16.35232741581835</v>
      </c>
    </row>
    <row r="90" spans="1:13" ht="12">
      <c r="A90" s="73">
        <v>69</v>
      </c>
      <c r="B90" s="74">
        <v>0</v>
      </c>
      <c r="C90" s="75">
        <v>1</v>
      </c>
      <c r="D90" s="75">
        <v>0</v>
      </c>
      <c r="E90" s="75">
        <v>1</v>
      </c>
      <c r="F90" s="75">
        <v>0</v>
      </c>
      <c r="G90" s="75">
        <v>0</v>
      </c>
      <c r="H90" s="75">
        <v>1</v>
      </c>
      <c r="I90" s="76">
        <v>0</v>
      </c>
      <c r="J90" s="77">
        <f t="shared" si="4"/>
        <v>26573.020760736472</v>
      </c>
      <c r="K90" s="78">
        <f t="shared" si="5"/>
        <v>345.4499905085447</v>
      </c>
      <c r="L90" s="79">
        <f t="shared" si="6"/>
        <v>0.03271270079483468</v>
      </c>
      <c r="M90" s="79">
        <f t="shared" si="7"/>
        <v>16.650764704570854</v>
      </c>
    </row>
    <row r="91" spans="1:13" ht="12">
      <c r="A91" s="73">
        <v>70</v>
      </c>
      <c r="B91" s="74">
        <v>0</v>
      </c>
      <c r="C91" s="75">
        <v>0</v>
      </c>
      <c r="D91" s="75">
        <v>1</v>
      </c>
      <c r="E91" s="75">
        <v>1</v>
      </c>
      <c r="F91" s="75">
        <v>0</v>
      </c>
      <c r="G91" s="75">
        <v>1</v>
      </c>
      <c r="H91" s="75">
        <v>1</v>
      </c>
      <c r="I91" s="76">
        <v>0</v>
      </c>
      <c r="J91" s="77">
        <f t="shared" si="4"/>
        <v>26335.321616003952</v>
      </c>
      <c r="K91" s="78">
        <f t="shared" si="5"/>
        <v>345.40946135996603</v>
      </c>
      <c r="L91" s="79">
        <f t="shared" si="6"/>
        <v>0.033006012249650496</v>
      </c>
      <c r="M91" s="79">
        <f t="shared" si="7"/>
        <v>16.800060235072102</v>
      </c>
    </row>
    <row r="92" spans="1:13" ht="12">
      <c r="A92" s="73">
        <v>71</v>
      </c>
      <c r="B92" s="74">
        <v>0</v>
      </c>
      <c r="C92" s="75">
        <v>0</v>
      </c>
      <c r="D92" s="75">
        <v>1</v>
      </c>
      <c r="E92" s="75">
        <v>1</v>
      </c>
      <c r="F92" s="75">
        <v>1</v>
      </c>
      <c r="G92" s="75">
        <v>0</v>
      </c>
      <c r="H92" s="75">
        <v>0</v>
      </c>
      <c r="I92" s="76">
        <v>0</v>
      </c>
      <c r="J92" s="77">
        <f t="shared" si="4"/>
        <v>26335.32161600395</v>
      </c>
      <c r="K92" s="78">
        <f t="shared" si="5"/>
        <v>345.40946135996603</v>
      </c>
      <c r="L92" s="79">
        <f t="shared" si="6"/>
        <v>0.033006012249650496</v>
      </c>
      <c r="M92" s="79">
        <f t="shared" si="7"/>
        <v>16.800060235072102</v>
      </c>
    </row>
    <row r="93" spans="1:13" ht="12">
      <c r="A93" s="73">
        <v>72</v>
      </c>
      <c r="B93" s="74">
        <v>0</v>
      </c>
      <c r="C93" s="75">
        <v>1</v>
      </c>
      <c r="D93" s="75">
        <v>0</v>
      </c>
      <c r="E93" s="75">
        <v>0</v>
      </c>
      <c r="F93" s="75">
        <v>1</v>
      </c>
      <c r="G93" s="75">
        <v>0</v>
      </c>
      <c r="H93" s="75">
        <v>1</v>
      </c>
      <c r="I93" s="76">
        <v>1</v>
      </c>
      <c r="J93" s="77">
        <f t="shared" si="4"/>
        <v>25952.830033048675</v>
      </c>
      <c r="K93" s="78">
        <f t="shared" si="5"/>
        <v>345.3427064750796</v>
      </c>
      <c r="L93" s="79">
        <f t="shared" si="6"/>
        <v>0.033489195195056</v>
      </c>
      <c r="M93" s="79">
        <f t="shared" si="7"/>
        <v>17.046000354283503</v>
      </c>
    </row>
    <row r="94" spans="1:13" ht="12">
      <c r="A94" s="73">
        <v>73</v>
      </c>
      <c r="B94" s="74">
        <v>0</v>
      </c>
      <c r="C94" s="75">
        <v>0</v>
      </c>
      <c r="D94" s="75">
        <v>1</v>
      </c>
      <c r="E94" s="75">
        <v>0</v>
      </c>
      <c r="F94" s="75">
        <v>1</v>
      </c>
      <c r="G94" s="75">
        <v>1</v>
      </c>
      <c r="H94" s="75">
        <v>1</v>
      </c>
      <c r="I94" s="76">
        <v>1</v>
      </c>
      <c r="J94" s="77">
        <f t="shared" si="4"/>
        <v>25726.04943919484</v>
      </c>
      <c r="K94" s="78">
        <f t="shared" si="5"/>
        <v>345.30220249483534</v>
      </c>
      <c r="L94" s="79">
        <f t="shared" si="6"/>
        <v>0.03378241495790135</v>
      </c>
      <c r="M94" s="79">
        <f t="shared" si="7"/>
        <v>17.19524921357179</v>
      </c>
    </row>
    <row r="95" spans="1:13" ht="12">
      <c r="A95" s="73">
        <v>74</v>
      </c>
      <c r="B95" s="74">
        <v>1</v>
      </c>
      <c r="C95" s="75">
        <v>0</v>
      </c>
      <c r="D95" s="75">
        <v>0</v>
      </c>
      <c r="E95" s="75">
        <v>0</v>
      </c>
      <c r="F95" s="75">
        <v>0</v>
      </c>
      <c r="G95" s="75">
        <v>0</v>
      </c>
      <c r="H95" s="75">
        <v>1</v>
      </c>
      <c r="I95" s="76">
        <v>1</v>
      </c>
      <c r="J95" s="77">
        <f t="shared" si="4"/>
        <v>25653.206650831355</v>
      </c>
      <c r="K95" s="78">
        <f t="shared" si="5"/>
        <v>345.2890425536774</v>
      </c>
      <c r="L95" s="79">
        <f t="shared" si="6"/>
        <v>0.033877690845090846</v>
      </c>
      <c r="M95" s="79">
        <f t="shared" si="7"/>
        <v>17.24374464015124</v>
      </c>
    </row>
    <row r="96" spans="1:13" ht="12">
      <c r="A96" s="73">
        <v>75</v>
      </c>
      <c r="B96" s="74">
        <v>0</v>
      </c>
      <c r="C96" s="75">
        <v>1</v>
      </c>
      <c r="D96" s="75">
        <v>1</v>
      </c>
      <c r="E96" s="75">
        <v>0</v>
      </c>
      <c r="F96" s="75">
        <v>0</v>
      </c>
      <c r="G96" s="75">
        <v>0</v>
      </c>
      <c r="H96" s="75">
        <v>0</v>
      </c>
      <c r="I96" s="76">
        <v>0</v>
      </c>
      <c r="J96" s="77">
        <f t="shared" si="4"/>
        <v>25355.2353506244</v>
      </c>
      <c r="K96" s="78">
        <f t="shared" si="5"/>
        <v>345.23443382917617</v>
      </c>
      <c r="L96" s="79">
        <f t="shared" si="6"/>
        <v>0.03427308788904693</v>
      </c>
      <c r="M96" s="79">
        <f t="shared" si="7"/>
        <v>17.445001735524887</v>
      </c>
    </row>
    <row r="97" spans="1:13" ht="12">
      <c r="A97" s="73">
        <v>76</v>
      </c>
      <c r="B97" s="74">
        <v>0</v>
      </c>
      <c r="C97" s="75">
        <v>1</v>
      </c>
      <c r="D97" s="75">
        <v>0</v>
      </c>
      <c r="E97" s="75">
        <v>0</v>
      </c>
      <c r="F97" s="75">
        <v>1</v>
      </c>
      <c r="G97" s="75">
        <v>1</v>
      </c>
      <c r="H97" s="75">
        <v>0</v>
      </c>
      <c r="I97" s="76">
        <v>0</v>
      </c>
      <c r="J97" s="77">
        <f t="shared" si="4"/>
        <v>25284.474445515913</v>
      </c>
      <c r="K97" s="78">
        <f t="shared" si="5"/>
        <v>345.2212790529268</v>
      </c>
      <c r="L97" s="79">
        <f t="shared" si="6"/>
        <v>0.0343683449504244</v>
      </c>
      <c r="M97" s="79">
        <f t="shared" si="7"/>
        <v>17.49348757976602</v>
      </c>
    </row>
    <row r="98" spans="1:13" ht="12">
      <c r="A98" s="73">
        <v>77</v>
      </c>
      <c r="B98" s="74">
        <v>0</v>
      </c>
      <c r="C98" s="75">
        <v>1</v>
      </c>
      <c r="D98" s="75">
        <v>0</v>
      </c>
      <c r="E98" s="75">
        <v>1</v>
      </c>
      <c r="F98" s="75">
        <v>0</v>
      </c>
      <c r="G98" s="75">
        <v>0</v>
      </c>
      <c r="H98" s="75">
        <v>1</v>
      </c>
      <c r="I98" s="76">
        <v>1</v>
      </c>
      <c r="J98" s="77">
        <f t="shared" si="4"/>
        <v>25033.188715713142</v>
      </c>
      <c r="K98" s="78">
        <f t="shared" si="5"/>
        <v>345.17397119124877</v>
      </c>
      <c r="L98" s="79">
        <f t="shared" si="6"/>
        <v>0.03471094293476895</v>
      </c>
      <c r="M98" s="79">
        <f t="shared" si="7"/>
        <v>17.667869953797396</v>
      </c>
    </row>
    <row r="99" spans="1:13" ht="12">
      <c r="A99" s="73">
        <v>78</v>
      </c>
      <c r="B99" s="74">
        <v>1</v>
      </c>
      <c r="C99" s="75">
        <v>0</v>
      </c>
      <c r="D99" s="75">
        <v>0</v>
      </c>
      <c r="E99" s="75">
        <v>0</v>
      </c>
      <c r="F99" s="75">
        <v>0</v>
      </c>
      <c r="G99" s="75">
        <v>1</v>
      </c>
      <c r="H99" s="75">
        <v>0</v>
      </c>
      <c r="I99" s="76">
        <v>0</v>
      </c>
      <c r="J99" s="77">
        <f t="shared" si="4"/>
        <v>24999.999999999996</v>
      </c>
      <c r="K99" s="78">
        <f t="shared" si="5"/>
        <v>345.1676528599605</v>
      </c>
      <c r="L99" s="79">
        <f t="shared" si="6"/>
        <v>0.034756703078451245</v>
      </c>
      <c r="M99" s="79">
        <f t="shared" si="7"/>
        <v>17.691161866931683</v>
      </c>
    </row>
    <row r="100" spans="1:13" ht="12">
      <c r="A100" s="73">
        <v>79</v>
      </c>
      <c r="B100" s="74">
        <v>0</v>
      </c>
      <c r="C100" s="75">
        <v>0</v>
      </c>
      <c r="D100" s="75">
        <v>1</v>
      </c>
      <c r="E100" s="75">
        <v>1</v>
      </c>
      <c r="F100" s="75">
        <v>0</v>
      </c>
      <c r="G100" s="75">
        <v>1</v>
      </c>
      <c r="H100" s="75">
        <v>1</v>
      </c>
      <c r="I100" s="76">
        <v>1</v>
      </c>
      <c r="J100" s="77">
        <f t="shared" si="4"/>
        <v>24822.130002987873</v>
      </c>
      <c r="K100" s="78">
        <f t="shared" si="5"/>
        <v>345.13350677970203</v>
      </c>
      <c r="L100" s="79">
        <f t="shared" si="6"/>
        <v>0.03500401845713519</v>
      </c>
      <c r="M100" s="79">
        <f t="shared" si="7"/>
        <v>17.817045394681813</v>
      </c>
    </row>
    <row r="101" spans="1:13" ht="12">
      <c r="A101" s="73">
        <v>80</v>
      </c>
      <c r="B101" s="74">
        <v>0</v>
      </c>
      <c r="C101" s="75">
        <v>0</v>
      </c>
      <c r="D101" s="75">
        <v>1</v>
      </c>
      <c r="E101" s="75">
        <v>1</v>
      </c>
      <c r="F101" s="75">
        <v>1</v>
      </c>
      <c r="G101" s="75">
        <v>0</v>
      </c>
      <c r="H101" s="75">
        <v>0</v>
      </c>
      <c r="I101" s="76">
        <v>1</v>
      </c>
      <c r="J101" s="77">
        <f t="shared" si="4"/>
        <v>24822.13000298787</v>
      </c>
      <c r="K101" s="78">
        <f t="shared" si="5"/>
        <v>345.13350677970203</v>
      </c>
      <c r="L101" s="79">
        <f t="shared" si="6"/>
        <v>0.03500401845713519</v>
      </c>
      <c r="M101" s="79">
        <f t="shared" si="7"/>
        <v>17.817045394681813</v>
      </c>
    </row>
    <row r="102" spans="1:13" ht="12">
      <c r="A102" s="73">
        <v>81</v>
      </c>
      <c r="B102" s="74">
        <v>0</v>
      </c>
      <c r="C102" s="75">
        <v>1</v>
      </c>
      <c r="D102" s="75">
        <v>0</v>
      </c>
      <c r="E102" s="75">
        <v>1</v>
      </c>
      <c r="F102" s="75">
        <v>0</v>
      </c>
      <c r="G102" s="75">
        <v>1</v>
      </c>
      <c r="H102" s="75">
        <v>0</v>
      </c>
      <c r="I102" s="76">
        <v>0</v>
      </c>
      <c r="J102" s="77">
        <f t="shared" si="4"/>
        <v>24410.792445900035</v>
      </c>
      <c r="K102" s="78">
        <f t="shared" si="5"/>
        <v>345.0526623787324</v>
      </c>
      <c r="L102" s="79">
        <f t="shared" si="6"/>
        <v>0.03558966024485066</v>
      </c>
      <c r="M102" s="79">
        <f t="shared" si="7"/>
        <v>18.11513706462899</v>
      </c>
    </row>
    <row r="103" spans="1:13" ht="12">
      <c r="A103" s="73">
        <v>82</v>
      </c>
      <c r="B103" s="74">
        <v>0</v>
      </c>
      <c r="C103" s="75">
        <v>0</v>
      </c>
      <c r="D103" s="75">
        <v>1</v>
      </c>
      <c r="E103" s="75">
        <v>1</v>
      </c>
      <c r="F103" s="75">
        <v>1</v>
      </c>
      <c r="G103" s="75">
        <v>0</v>
      </c>
      <c r="H103" s="75">
        <v>1</v>
      </c>
      <c r="I103" s="76">
        <v>0</v>
      </c>
      <c r="J103" s="77">
        <f t="shared" si="4"/>
        <v>24210.05622584046</v>
      </c>
      <c r="K103" s="78">
        <f t="shared" si="5"/>
        <v>345.01222640235187</v>
      </c>
      <c r="L103" s="79">
        <f t="shared" si="6"/>
        <v>0.03588263204711328</v>
      </c>
      <c r="M103" s="79">
        <f t="shared" si="7"/>
        <v>18.26425971198066</v>
      </c>
    </row>
    <row r="104" spans="1:13" ht="12">
      <c r="A104" s="73">
        <v>83</v>
      </c>
      <c r="B104" s="74">
        <v>0</v>
      </c>
      <c r="C104" s="75">
        <v>1</v>
      </c>
      <c r="D104" s="75">
        <v>1</v>
      </c>
      <c r="E104" s="75">
        <v>0</v>
      </c>
      <c r="F104" s="75">
        <v>0</v>
      </c>
      <c r="G104" s="75">
        <v>0</v>
      </c>
      <c r="H104" s="75">
        <v>0</v>
      </c>
      <c r="I104" s="76">
        <v>1</v>
      </c>
      <c r="J104" s="77">
        <f t="shared" si="4"/>
        <v>23949.570978612363</v>
      </c>
      <c r="K104" s="78">
        <f t="shared" si="5"/>
        <v>344.95875873249696</v>
      </c>
      <c r="L104" s="79">
        <f t="shared" si="6"/>
        <v>0.03627007505234925</v>
      </c>
      <c r="M104" s="79">
        <f t="shared" si="7"/>
        <v>18.46146820164577</v>
      </c>
    </row>
    <row r="105" spans="1:13" ht="12">
      <c r="A105" s="73">
        <v>84</v>
      </c>
      <c r="B105" s="74">
        <v>0</v>
      </c>
      <c r="C105" s="75">
        <v>1</v>
      </c>
      <c r="D105" s="75">
        <v>0</v>
      </c>
      <c r="E105" s="75">
        <v>0</v>
      </c>
      <c r="F105" s="75">
        <v>1</v>
      </c>
      <c r="G105" s="75">
        <v>1</v>
      </c>
      <c r="H105" s="75">
        <v>0</v>
      </c>
      <c r="I105" s="76">
        <v>1</v>
      </c>
      <c r="J105" s="77">
        <f t="shared" si="4"/>
        <v>23886.428625654782</v>
      </c>
      <c r="K105" s="78">
        <f t="shared" si="5"/>
        <v>344.94562495604936</v>
      </c>
      <c r="L105" s="79">
        <f t="shared" si="6"/>
        <v>0.036365255513842065</v>
      </c>
      <c r="M105" s="79">
        <f t="shared" si="7"/>
        <v>18.509915056545612</v>
      </c>
    </row>
    <row r="106" spans="1:13" ht="12">
      <c r="A106" s="73">
        <v>85</v>
      </c>
      <c r="B106" s="74">
        <v>1</v>
      </c>
      <c r="C106" s="75">
        <v>0</v>
      </c>
      <c r="D106" s="75">
        <v>0</v>
      </c>
      <c r="E106" s="75">
        <v>0</v>
      </c>
      <c r="F106" s="75">
        <v>0</v>
      </c>
      <c r="G106" s="75">
        <v>1</v>
      </c>
      <c r="H106" s="75">
        <v>0</v>
      </c>
      <c r="I106" s="76">
        <v>1</v>
      </c>
      <c r="J106" s="77">
        <f t="shared" si="4"/>
        <v>23632.385120350107</v>
      </c>
      <c r="K106" s="78">
        <f t="shared" si="5"/>
        <v>344.8920843616987</v>
      </c>
      <c r="L106" s="79">
        <f t="shared" si="6"/>
        <v>0.0367533013632837</v>
      </c>
      <c r="M106" s="79">
        <f t="shared" si="7"/>
        <v>18.7074303939114</v>
      </c>
    </row>
    <row r="107" spans="1:13" ht="12">
      <c r="A107" s="73">
        <v>86</v>
      </c>
      <c r="B107" s="74">
        <v>0</v>
      </c>
      <c r="C107" s="75">
        <v>1</v>
      </c>
      <c r="D107" s="75">
        <v>1</v>
      </c>
      <c r="E107" s="75">
        <v>0</v>
      </c>
      <c r="F107" s="75">
        <v>0</v>
      </c>
      <c r="G107" s="75">
        <v>0</v>
      </c>
      <c r="H107" s="75">
        <v>1</v>
      </c>
      <c r="I107" s="76">
        <v>0</v>
      </c>
      <c r="J107" s="77">
        <f t="shared" si="4"/>
        <v>23379.278335539846</v>
      </c>
      <c r="K107" s="78">
        <f t="shared" si="5"/>
        <v>344.8376011158953</v>
      </c>
      <c r="L107" s="79">
        <f t="shared" si="6"/>
        <v>0.03714824065230449</v>
      </c>
      <c r="M107" s="79">
        <f t="shared" si="7"/>
        <v>18.908454492022983</v>
      </c>
    </row>
    <row r="108" spans="1:13" ht="12">
      <c r="A108" s="73">
        <v>87</v>
      </c>
      <c r="B108" s="74">
        <v>0</v>
      </c>
      <c r="C108" s="75">
        <v>1</v>
      </c>
      <c r="D108" s="75">
        <v>0</v>
      </c>
      <c r="E108" s="75">
        <v>0</v>
      </c>
      <c r="F108" s="75">
        <v>1</v>
      </c>
      <c r="G108" s="75">
        <v>1</v>
      </c>
      <c r="H108" s="75">
        <v>1</v>
      </c>
      <c r="I108" s="76">
        <v>0</v>
      </c>
      <c r="J108" s="77">
        <f t="shared" si="4"/>
        <v>23319.103521878336</v>
      </c>
      <c r="K108" s="78">
        <f t="shared" si="5"/>
        <v>344.8244765634335</v>
      </c>
      <c r="L108" s="79">
        <f t="shared" si="6"/>
        <v>0.037243387439115594</v>
      </c>
      <c r="M108" s="79">
        <f t="shared" si="7"/>
        <v>18.956884206509837</v>
      </c>
    </row>
    <row r="109" spans="1:13" ht="12">
      <c r="A109" s="73">
        <v>88</v>
      </c>
      <c r="B109" s="74">
        <v>0</v>
      </c>
      <c r="C109" s="75">
        <v>1</v>
      </c>
      <c r="D109" s="75">
        <v>0</v>
      </c>
      <c r="E109" s="75">
        <v>1</v>
      </c>
      <c r="F109" s="75">
        <v>0</v>
      </c>
      <c r="G109" s="75">
        <v>1</v>
      </c>
      <c r="H109" s="75">
        <v>0</v>
      </c>
      <c r="I109" s="76">
        <v>1</v>
      </c>
      <c r="J109" s="77">
        <f t="shared" si="4"/>
        <v>23105.19933175946</v>
      </c>
      <c r="K109" s="78">
        <f t="shared" si="5"/>
        <v>344.7772773845444</v>
      </c>
      <c r="L109" s="79">
        <f t="shared" si="6"/>
        <v>0.037585588831547945</v>
      </c>
      <c r="M109" s="79">
        <f t="shared" si="7"/>
        <v>19.131064715257903</v>
      </c>
    </row>
    <row r="110" spans="1:13" ht="12">
      <c r="A110" s="73">
        <v>89</v>
      </c>
      <c r="B110" s="74">
        <v>1</v>
      </c>
      <c r="C110" s="75">
        <v>0</v>
      </c>
      <c r="D110" s="75">
        <v>0</v>
      </c>
      <c r="E110" s="75">
        <v>0</v>
      </c>
      <c r="F110" s="75">
        <v>1</v>
      </c>
      <c r="G110" s="75">
        <v>0</v>
      </c>
      <c r="H110" s="75">
        <v>0</v>
      </c>
      <c r="I110" s="76">
        <v>0</v>
      </c>
      <c r="J110" s="77">
        <f t="shared" si="4"/>
        <v>23076.923076923078</v>
      </c>
      <c r="K110" s="78">
        <f t="shared" si="5"/>
        <v>344.7709735675587</v>
      </c>
      <c r="L110" s="79">
        <f t="shared" si="6"/>
        <v>0.03763129600529336</v>
      </c>
      <c r="M110" s="79">
        <f t="shared" si="7"/>
        <v>19.15432966669432</v>
      </c>
    </row>
    <row r="111" spans="1:13" ht="12">
      <c r="A111" s="73">
        <v>90</v>
      </c>
      <c r="B111" s="74">
        <v>1</v>
      </c>
      <c r="C111" s="75">
        <v>0</v>
      </c>
      <c r="D111" s="75">
        <v>0</v>
      </c>
      <c r="E111" s="75">
        <v>0</v>
      </c>
      <c r="F111" s="75">
        <v>0</v>
      </c>
      <c r="G111" s="75">
        <v>1</v>
      </c>
      <c r="H111" s="75">
        <v>1</v>
      </c>
      <c r="I111" s="76">
        <v>0</v>
      </c>
      <c r="J111" s="77">
        <f t="shared" si="4"/>
        <v>23076.923076923078</v>
      </c>
      <c r="K111" s="78">
        <f t="shared" si="5"/>
        <v>344.7709735675587</v>
      </c>
      <c r="L111" s="79">
        <f t="shared" si="6"/>
        <v>0.03763129600529336</v>
      </c>
      <c r="M111" s="79">
        <f t="shared" si="7"/>
        <v>19.15432966669432</v>
      </c>
    </row>
    <row r="112" spans="1:13" ht="12">
      <c r="A112" s="73">
        <v>91</v>
      </c>
      <c r="B112" s="74">
        <v>0</v>
      </c>
      <c r="C112" s="75">
        <v>0</v>
      </c>
      <c r="D112" s="75">
        <v>1</v>
      </c>
      <c r="E112" s="75">
        <v>1</v>
      </c>
      <c r="F112" s="75">
        <v>1</v>
      </c>
      <c r="G112" s="75">
        <v>0</v>
      </c>
      <c r="H112" s="75">
        <v>1</v>
      </c>
      <c r="I112" s="76">
        <v>1</v>
      </c>
      <c r="J112" s="77">
        <f t="shared" si="4"/>
        <v>22925.282217772117</v>
      </c>
      <c r="K112" s="78">
        <f t="shared" si="5"/>
        <v>344.73690592217764</v>
      </c>
      <c r="L112" s="79">
        <f t="shared" si="6"/>
        <v>0.03787832511097289</v>
      </c>
      <c r="M112" s="79">
        <f t="shared" si="7"/>
        <v>19.2800674814852</v>
      </c>
    </row>
    <row r="113" spans="1:13" ht="12">
      <c r="A113" s="73">
        <v>92</v>
      </c>
      <c r="B113" s="74">
        <v>0</v>
      </c>
      <c r="C113" s="75">
        <v>1</v>
      </c>
      <c r="D113" s="75">
        <v>0</v>
      </c>
      <c r="E113" s="75">
        <v>1</v>
      </c>
      <c r="F113" s="75">
        <v>1</v>
      </c>
      <c r="G113" s="75">
        <v>0</v>
      </c>
      <c r="H113" s="75">
        <v>0</v>
      </c>
      <c r="I113" s="76">
        <v>0</v>
      </c>
      <c r="J113" s="77">
        <f t="shared" si="4"/>
        <v>22573.964566826984</v>
      </c>
      <c r="K113" s="78">
        <f t="shared" si="5"/>
        <v>344.6562471930676</v>
      </c>
      <c r="L113" s="79">
        <f t="shared" si="6"/>
        <v>0.038463289062217854</v>
      </c>
      <c r="M113" s="79">
        <f t="shared" si="7"/>
        <v>19.577814132668887</v>
      </c>
    </row>
    <row r="114" spans="1:13" ht="12">
      <c r="A114" s="73">
        <v>93</v>
      </c>
      <c r="B114" s="74">
        <v>0</v>
      </c>
      <c r="C114" s="75">
        <v>1</v>
      </c>
      <c r="D114" s="75">
        <v>0</v>
      </c>
      <c r="E114" s="75">
        <v>1</v>
      </c>
      <c r="F114" s="75">
        <v>0</v>
      </c>
      <c r="G114" s="75">
        <v>1</v>
      </c>
      <c r="H114" s="75">
        <v>1</v>
      </c>
      <c r="I114" s="76">
        <v>0</v>
      </c>
      <c r="J114" s="77">
        <f t="shared" si="4"/>
        <v>22573.964566826984</v>
      </c>
      <c r="K114" s="78">
        <f t="shared" si="5"/>
        <v>344.6562471930676</v>
      </c>
      <c r="L114" s="79">
        <f t="shared" si="6"/>
        <v>0.038463289062217854</v>
      </c>
      <c r="M114" s="79">
        <f t="shared" si="7"/>
        <v>19.577814132668887</v>
      </c>
    </row>
    <row r="115" spans="1:13" ht="12">
      <c r="A115" s="73">
        <v>94</v>
      </c>
      <c r="B115" s="74">
        <v>0</v>
      </c>
      <c r="C115" s="75">
        <v>0</v>
      </c>
      <c r="D115" s="75">
        <v>1</v>
      </c>
      <c r="E115" s="75">
        <v>1</v>
      </c>
      <c r="F115" s="75">
        <v>1</v>
      </c>
      <c r="G115" s="75">
        <v>1</v>
      </c>
      <c r="H115" s="75">
        <v>0</v>
      </c>
      <c r="I115" s="76">
        <v>0</v>
      </c>
      <c r="J115" s="77">
        <f t="shared" si="4"/>
        <v>22402.194898892387</v>
      </c>
      <c r="K115" s="78">
        <f t="shared" si="5"/>
        <v>344.6159040679647</v>
      </c>
      <c r="L115" s="79">
        <f t="shared" si="6"/>
        <v>0.03875592180155785</v>
      </c>
      <c r="M115" s="79">
        <f t="shared" si="7"/>
        <v>19.726764196992946</v>
      </c>
    </row>
    <row r="116" spans="1:13" ht="12">
      <c r="A116" s="73">
        <v>95</v>
      </c>
      <c r="B116" s="74">
        <v>1</v>
      </c>
      <c r="C116" s="75">
        <v>0</v>
      </c>
      <c r="D116" s="75">
        <v>0</v>
      </c>
      <c r="E116" s="75">
        <v>1</v>
      </c>
      <c r="F116" s="75">
        <v>0</v>
      </c>
      <c r="G116" s="75">
        <v>0</v>
      </c>
      <c r="H116" s="75">
        <v>0</v>
      </c>
      <c r="I116" s="76">
        <v>0</v>
      </c>
      <c r="J116" s="77">
        <f t="shared" si="4"/>
        <v>22346.9387755102</v>
      </c>
      <c r="K116" s="78">
        <f t="shared" si="5"/>
        <v>344.60279638537963</v>
      </c>
      <c r="L116" s="79">
        <f t="shared" si="6"/>
        <v>0.03885100695466992</v>
      </c>
      <c r="M116" s="79">
        <f t="shared" si="7"/>
        <v>19.77516253992699</v>
      </c>
    </row>
    <row r="117" spans="1:13" ht="12">
      <c r="A117" s="73">
        <v>96</v>
      </c>
      <c r="B117" s="74">
        <v>0</v>
      </c>
      <c r="C117" s="75">
        <v>1</v>
      </c>
      <c r="D117" s="75">
        <v>1</v>
      </c>
      <c r="E117" s="75">
        <v>0</v>
      </c>
      <c r="F117" s="75">
        <v>0</v>
      </c>
      <c r="G117" s="75">
        <v>0</v>
      </c>
      <c r="H117" s="75">
        <v>1</v>
      </c>
      <c r="I117" s="76">
        <v>1</v>
      </c>
      <c r="J117" s="77">
        <f t="shared" si="4"/>
        <v>22178.980734189845</v>
      </c>
      <c r="K117" s="78">
        <f t="shared" si="5"/>
        <v>344.5625591567889</v>
      </c>
      <c r="L117" s="79">
        <f t="shared" si="6"/>
        <v>0.039142916440905395</v>
      </c>
      <c r="M117" s="79">
        <f t="shared" si="7"/>
        <v>19.923744468420846</v>
      </c>
    </row>
    <row r="118" spans="1:13" ht="12">
      <c r="A118" s="73">
        <v>97</v>
      </c>
      <c r="B118" s="74">
        <v>0</v>
      </c>
      <c r="C118" s="75">
        <v>1</v>
      </c>
      <c r="D118" s="75">
        <v>0</v>
      </c>
      <c r="E118" s="75">
        <v>0</v>
      </c>
      <c r="F118" s="75">
        <v>1</v>
      </c>
      <c r="G118" s="75">
        <v>1</v>
      </c>
      <c r="H118" s="75">
        <v>1</v>
      </c>
      <c r="I118" s="76">
        <v>1</v>
      </c>
      <c r="J118" s="77">
        <f t="shared" si="4"/>
        <v>22124.81893144944</v>
      </c>
      <c r="K118" s="78">
        <f t="shared" si="5"/>
        <v>344.54945553182705</v>
      </c>
      <c r="L118" s="79">
        <f t="shared" si="6"/>
        <v>0.03923798676078061</v>
      </c>
      <c r="M118" s="79">
        <f t="shared" si="7"/>
        <v>19.97213526123733</v>
      </c>
    </row>
    <row r="119" spans="1:13" ht="12">
      <c r="A119" s="73">
        <v>98</v>
      </c>
      <c r="B119" s="74">
        <v>1</v>
      </c>
      <c r="C119" s="75">
        <v>0</v>
      </c>
      <c r="D119" s="75">
        <v>0</v>
      </c>
      <c r="E119" s="75">
        <v>0</v>
      </c>
      <c r="F119" s="75">
        <v>1</v>
      </c>
      <c r="G119" s="75">
        <v>0</v>
      </c>
      <c r="H119" s="75">
        <v>0</v>
      </c>
      <c r="I119" s="76">
        <v>1</v>
      </c>
      <c r="J119" s="77">
        <f t="shared" si="4"/>
        <v>21906.693711967546</v>
      </c>
      <c r="K119" s="78">
        <f t="shared" si="5"/>
        <v>344.49603783988226</v>
      </c>
      <c r="L119" s="79">
        <f t="shared" si="6"/>
        <v>0.039625583590346736</v>
      </c>
      <c r="M119" s="79">
        <f t="shared" si="7"/>
        <v>20.16942204748649</v>
      </c>
    </row>
    <row r="120" spans="1:13" ht="12">
      <c r="A120" s="73">
        <v>99</v>
      </c>
      <c r="B120" s="74">
        <v>1</v>
      </c>
      <c r="C120" s="75">
        <v>0</v>
      </c>
      <c r="D120" s="75">
        <v>0</v>
      </c>
      <c r="E120" s="75">
        <v>0</v>
      </c>
      <c r="F120" s="75">
        <v>0</v>
      </c>
      <c r="G120" s="75">
        <v>1</v>
      </c>
      <c r="H120" s="75">
        <v>1</v>
      </c>
      <c r="I120" s="76">
        <v>1</v>
      </c>
      <c r="J120" s="77">
        <f t="shared" si="4"/>
        <v>21906.693711967546</v>
      </c>
      <c r="K120" s="78">
        <f t="shared" si="5"/>
        <v>344.49603783988226</v>
      </c>
      <c r="L120" s="79">
        <f t="shared" si="6"/>
        <v>0.039625583590346736</v>
      </c>
      <c r="M120" s="79">
        <f t="shared" si="7"/>
        <v>20.16942204748649</v>
      </c>
    </row>
    <row r="121" spans="1:13" ht="12">
      <c r="A121" s="73">
        <v>100</v>
      </c>
      <c r="B121" s="74">
        <v>0</v>
      </c>
      <c r="C121" s="75">
        <v>1</v>
      </c>
      <c r="D121" s="75">
        <v>1</v>
      </c>
      <c r="E121" s="75">
        <v>0</v>
      </c>
      <c r="F121" s="75">
        <v>0</v>
      </c>
      <c r="G121" s="75">
        <v>1</v>
      </c>
      <c r="H121" s="75">
        <v>0</v>
      </c>
      <c r="I121" s="76">
        <v>0</v>
      </c>
      <c r="J121" s="77">
        <f t="shared" si="4"/>
        <v>21689.031952704212</v>
      </c>
      <c r="K121" s="78">
        <f t="shared" si="5"/>
        <v>344.4416796407898</v>
      </c>
      <c r="L121" s="79">
        <f t="shared" si="6"/>
        <v>0.04002006591889273</v>
      </c>
      <c r="M121" s="79">
        <f t="shared" si="7"/>
        <v>20.3702135527164</v>
      </c>
    </row>
    <row r="122" spans="1:13" ht="12">
      <c r="A122" s="73">
        <v>101</v>
      </c>
      <c r="B122" s="74">
        <v>0</v>
      </c>
      <c r="C122" s="75">
        <v>1</v>
      </c>
      <c r="D122" s="75">
        <v>0</v>
      </c>
      <c r="E122" s="75">
        <v>1</v>
      </c>
      <c r="F122" s="75">
        <v>1</v>
      </c>
      <c r="G122" s="75">
        <v>0</v>
      </c>
      <c r="H122" s="75">
        <v>0</v>
      </c>
      <c r="I122" s="76">
        <v>1</v>
      </c>
      <c r="J122" s="77">
        <f t="shared" si="4"/>
        <v>21452.950351351727</v>
      </c>
      <c r="K122" s="78">
        <f t="shared" si="5"/>
        <v>344.3814943378796</v>
      </c>
      <c r="L122" s="79">
        <f t="shared" si="6"/>
        <v>0.04045690811128111</v>
      </c>
      <c r="M122" s="79">
        <f t="shared" si="7"/>
        <v>20.592566228642085</v>
      </c>
    </row>
    <row r="123" spans="1:13" ht="12">
      <c r="A123" s="73">
        <v>102</v>
      </c>
      <c r="B123" s="74">
        <v>0</v>
      </c>
      <c r="C123" s="75">
        <v>1</v>
      </c>
      <c r="D123" s="75">
        <v>0</v>
      </c>
      <c r="E123" s="75">
        <v>1</v>
      </c>
      <c r="F123" s="75">
        <v>0</v>
      </c>
      <c r="G123" s="75">
        <v>1</v>
      </c>
      <c r="H123" s="75">
        <v>1</v>
      </c>
      <c r="I123" s="76">
        <v>1</v>
      </c>
      <c r="J123" s="77">
        <f t="shared" si="4"/>
        <v>21452.950351351727</v>
      </c>
      <c r="K123" s="78">
        <f t="shared" si="5"/>
        <v>344.3814943378796</v>
      </c>
      <c r="L123" s="79">
        <f t="shared" si="6"/>
        <v>0.04045690811128111</v>
      </c>
      <c r="M123" s="79">
        <f t="shared" si="7"/>
        <v>20.592566228642085</v>
      </c>
    </row>
    <row r="124" spans="1:13" ht="12">
      <c r="A124" s="73">
        <v>103</v>
      </c>
      <c r="B124" s="74">
        <v>1</v>
      </c>
      <c r="C124" s="75">
        <v>0</v>
      </c>
      <c r="D124" s="75">
        <v>0</v>
      </c>
      <c r="E124" s="75">
        <v>0</v>
      </c>
      <c r="F124" s="75">
        <v>1</v>
      </c>
      <c r="G124" s="75">
        <v>0</v>
      </c>
      <c r="H124" s="75">
        <v>1</v>
      </c>
      <c r="I124" s="76">
        <v>0</v>
      </c>
      <c r="J124" s="77">
        <f t="shared" si="4"/>
        <v>21428.57142857143</v>
      </c>
      <c r="K124" s="78">
        <f t="shared" si="5"/>
        <v>344.37520498524106</v>
      </c>
      <c r="L124" s="79">
        <f t="shared" si="6"/>
        <v>0.040502562407009</v>
      </c>
      <c r="M124" s="79">
        <f t="shared" si="7"/>
        <v>20.615804265167583</v>
      </c>
    </row>
    <row r="125" spans="1:13" ht="12">
      <c r="A125" s="73">
        <v>104</v>
      </c>
      <c r="B125" s="74">
        <v>0</v>
      </c>
      <c r="C125" s="75">
        <v>0</v>
      </c>
      <c r="D125" s="75">
        <v>1</v>
      </c>
      <c r="E125" s="75">
        <v>1</v>
      </c>
      <c r="F125" s="75">
        <v>1</v>
      </c>
      <c r="G125" s="75">
        <v>1</v>
      </c>
      <c r="H125" s="75">
        <v>0</v>
      </c>
      <c r="I125" s="76">
        <v>1</v>
      </c>
      <c r="J125" s="77">
        <f t="shared" si="4"/>
        <v>21297.75847248026</v>
      </c>
      <c r="K125" s="78">
        <f t="shared" si="5"/>
        <v>344.3412155047956</v>
      </c>
      <c r="L125" s="79">
        <f t="shared" si="6"/>
        <v>0.04074930573644764</v>
      </c>
      <c r="M125" s="79">
        <f t="shared" si="7"/>
        <v>20.741396619851848</v>
      </c>
    </row>
    <row r="126" spans="1:13" ht="12">
      <c r="A126" s="73">
        <v>105</v>
      </c>
      <c r="B126" s="74">
        <v>1</v>
      </c>
      <c r="C126" s="75">
        <v>0</v>
      </c>
      <c r="D126" s="75">
        <v>0</v>
      </c>
      <c r="E126" s="75">
        <v>1</v>
      </c>
      <c r="F126" s="75">
        <v>0</v>
      </c>
      <c r="G126" s="75">
        <v>0</v>
      </c>
      <c r="H126" s="75">
        <v>0</v>
      </c>
      <c r="I126" s="76">
        <v>1</v>
      </c>
      <c r="J126" s="77">
        <f t="shared" si="4"/>
        <v>21247.81026815793</v>
      </c>
      <c r="K126" s="78">
        <f t="shared" si="5"/>
        <v>344.3281287093903</v>
      </c>
      <c r="L126" s="79">
        <f t="shared" si="6"/>
        <v>0.04084431449689774</v>
      </c>
      <c r="M126" s="79">
        <f t="shared" si="7"/>
        <v>20.78975607892095</v>
      </c>
    </row>
    <row r="127" spans="1:13" ht="12">
      <c r="A127" s="73">
        <v>106</v>
      </c>
      <c r="B127" s="74">
        <v>0</v>
      </c>
      <c r="C127" s="75">
        <v>1</v>
      </c>
      <c r="D127" s="75">
        <v>0</v>
      </c>
      <c r="E127" s="75">
        <v>1</v>
      </c>
      <c r="F127" s="75">
        <v>1</v>
      </c>
      <c r="G127" s="75">
        <v>0</v>
      </c>
      <c r="H127" s="75">
        <v>1</v>
      </c>
      <c r="I127" s="76">
        <v>0</v>
      </c>
      <c r="J127" s="77">
        <f t="shared" si="4"/>
        <v>20994.221834183754</v>
      </c>
      <c r="K127" s="78">
        <f t="shared" si="5"/>
        <v>344.2607418086421</v>
      </c>
      <c r="L127" s="79">
        <f t="shared" si="6"/>
        <v>0.04133359302735684</v>
      </c>
      <c r="M127" s="79">
        <f t="shared" si="7"/>
        <v>21.038798850924632</v>
      </c>
    </row>
    <row r="128" spans="1:13" ht="12">
      <c r="A128" s="73">
        <v>107</v>
      </c>
      <c r="B128" s="74">
        <v>0</v>
      </c>
      <c r="C128" s="75">
        <v>0</v>
      </c>
      <c r="D128" s="75">
        <v>1</v>
      </c>
      <c r="E128" s="75">
        <v>1</v>
      </c>
      <c r="F128" s="75">
        <v>1</v>
      </c>
      <c r="G128" s="75">
        <v>1</v>
      </c>
      <c r="H128" s="75">
        <v>1</v>
      </c>
      <c r="I128" s="76">
        <v>0</v>
      </c>
      <c r="J128" s="77">
        <f t="shared" si="4"/>
        <v>20845.57293964876</v>
      </c>
      <c r="K128" s="78">
        <f t="shared" si="5"/>
        <v>344.2204912153684</v>
      </c>
      <c r="L128" s="79">
        <f t="shared" si="6"/>
        <v>0.041625887292043195</v>
      </c>
      <c r="M128" s="79">
        <f t="shared" si="7"/>
        <v>21.187576631649986</v>
      </c>
    </row>
    <row r="129" spans="1:13" ht="12">
      <c r="A129" s="73">
        <v>108</v>
      </c>
      <c r="B129" s="74">
        <v>1</v>
      </c>
      <c r="C129" s="75">
        <v>0</v>
      </c>
      <c r="D129" s="75">
        <v>0</v>
      </c>
      <c r="E129" s="75">
        <v>1</v>
      </c>
      <c r="F129" s="75">
        <v>0</v>
      </c>
      <c r="G129" s="75">
        <v>0</v>
      </c>
      <c r="H129" s="75">
        <v>1</v>
      </c>
      <c r="I129" s="76">
        <v>0</v>
      </c>
      <c r="J129" s="77">
        <f t="shared" si="4"/>
        <v>20797.720797720798</v>
      </c>
      <c r="K129" s="78">
        <f t="shared" si="5"/>
        <v>344.20741359450886</v>
      </c>
      <c r="L129" s="79">
        <f t="shared" si="6"/>
        <v>0.041720862468882736</v>
      </c>
      <c r="M129" s="79">
        <f t="shared" si="7"/>
        <v>21.23591899666131</v>
      </c>
    </row>
    <row r="130" spans="1:13" ht="12">
      <c r="A130" s="73">
        <v>109</v>
      </c>
      <c r="B130" s="74">
        <v>0</v>
      </c>
      <c r="C130" s="75">
        <v>1</v>
      </c>
      <c r="D130" s="75">
        <v>1</v>
      </c>
      <c r="E130" s="75">
        <v>0</v>
      </c>
      <c r="F130" s="75">
        <v>0</v>
      </c>
      <c r="G130" s="75">
        <v>1</v>
      </c>
      <c r="H130" s="75">
        <v>0</v>
      </c>
      <c r="I130" s="76">
        <v>1</v>
      </c>
      <c r="J130" s="77">
        <f t="shared" si="4"/>
        <v>20652.167329769127</v>
      </c>
      <c r="K130" s="78">
        <f t="shared" si="5"/>
        <v>344.1672686405862</v>
      </c>
      <c r="L130" s="79">
        <f t="shared" si="6"/>
        <v>0.042012434343354776</v>
      </c>
      <c r="M130" s="79">
        <f t="shared" si="7"/>
        <v>21.384329080767582</v>
      </c>
    </row>
    <row r="131" spans="1:13" ht="12">
      <c r="A131" s="73">
        <v>110</v>
      </c>
      <c r="B131" s="74">
        <v>1</v>
      </c>
      <c r="C131" s="75">
        <v>0</v>
      </c>
      <c r="D131" s="75">
        <v>0</v>
      </c>
      <c r="E131" s="75">
        <v>0</v>
      </c>
      <c r="F131" s="75">
        <v>1</v>
      </c>
      <c r="G131" s="75">
        <v>0</v>
      </c>
      <c r="H131" s="75">
        <v>1</v>
      </c>
      <c r="I131" s="76">
        <v>1</v>
      </c>
      <c r="J131" s="77">
        <f t="shared" si="4"/>
        <v>20415.879017013234</v>
      </c>
      <c r="K131" s="78">
        <f t="shared" si="5"/>
        <v>344.1008998511627</v>
      </c>
      <c r="L131" s="79">
        <f t="shared" si="6"/>
        <v>0.042494543301285326</v>
      </c>
      <c r="M131" s="79">
        <f t="shared" si="7"/>
        <v>21.62972254035423</v>
      </c>
    </row>
    <row r="132" spans="1:13" ht="12">
      <c r="A132" s="73">
        <v>111</v>
      </c>
      <c r="B132" s="74">
        <v>0</v>
      </c>
      <c r="C132" s="75">
        <v>1</v>
      </c>
      <c r="D132" s="75">
        <v>1</v>
      </c>
      <c r="E132" s="75">
        <v>0</v>
      </c>
      <c r="F132" s="75">
        <v>1</v>
      </c>
      <c r="G132" s="75">
        <v>0</v>
      </c>
      <c r="H132" s="75">
        <v>0</v>
      </c>
      <c r="I132" s="76">
        <v>0</v>
      </c>
      <c r="J132" s="77">
        <f t="shared" si="4"/>
        <v>20226.706351517456</v>
      </c>
      <c r="K132" s="78">
        <f t="shared" si="5"/>
        <v>344.046666268775</v>
      </c>
      <c r="L132" s="79">
        <f t="shared" si="6"/>
        <v>0.04288856946198116</v>
      </c>
      <c r="M132" s="79">
        <f t="shared" si="7"/>
        <v>21.83028185614841</v>
      </c>
    </row>
    <row r="133" spans="1:13" ht="12">
      <c r="A133" s="73">
        <v>112</v>
      </c>
      <c r="B133" s="74">
        <v>0</v>
      </c>
      <c r="C133" s="75">
        <v>1</v>
      </c>
      <c r="D133" s="75">
        <v>1</v>
      </c>
      <c r="E133" s="75">
        <v>0</v>
      </c>
      <c r="F133" s="75">
        <v>0</v>
      </c>
      <c r="G133" s="75">
        <v>1</v>
      </c>
      <c r="H133" s="75">
        <v>1</v>
      </c>
      <c r="I133" s="76">
        <v>0</v>
      </c>
      <c r="J133" s="77">
        <f t="shared" si="4"/>
        <v>20226.706351517456</v>
      </c>
      <c r="K133" s="78">
        <f t="shared" si="5"/>
        <v>344.046666268775</v>
      </c>
      <c r="L133" s="79">
        <f t="shared" si="6"/>
        <v>0.04288856946198116</v>
      </c>
      <c r="M133" s="79">
        <f t="shared" si="7"/>
        <v>21.83028185614841</v>
      </c>
    </row>
    <row r="134" spans="1:13" ht="12">
      <c r="A134" s="73">
        <v>113</v>
      </c>
      <c r="B134" s="74">
        <v>1</v>
      </c>
      <c r="C134" s="75">
        <v>0</v>
      </c>
      <c r="D134" s="75">
        <v>1</v>
      </c>
      <c r="E134" s="75">
        <v>0</v>
      </c>
      <c r="F134" s="75">
        <v>0</v>
      </c>
      <c r="G134" s="75">
        <v>0</v>
      </c>
      <c r="H134" s="75">
        <v>0</v>
      </c>
      <c r="I134" s="76">
        <v>0</v>
      </c>
      <c r="J134" s="77">
        <f t="shared" si="4"/>
        <v>20044.24778761062</v>
      </c>
      <c r="K134" s="78">
        <f t="shared" si="5"/>
        <v>343.99340435225963</v>
      </c>
      <c r="L134" s="79">
        <f t="shared" si="6"/>
        <v>0.04327559606525799</v>
      </c>
      <c r="M134" s="79">
        <f t="shared" si="7"/>
        <v>22.027278397216318</v>
      </c>
    </row>
    <row r="135" spans="1:13" ht="12">
      <c r="A135" s="73">
        <v>114</v>
      </c>
      <c r="B135" s="74">
        <v>0</v>
      </c>
      <c r="C135" s="75">
        <v>1</v>
      </c>
      <c r="D135" s="75">
        <v>0</v>
      </c>
      <c r="E135" s="75">
        <v>1</v>
      </c>
      <c r="F135" s="75">
        <v>1</v>
      </c>
      <c r="G135" s="75">
        <v>0</v>
      </c>
      <c r="H135" s="75">
        <v>1</v>
      </c>
      <c r="I135" s="76">
        <v>1</v>
      </c>
      <c r="J135" s="77">
        <f t="shared" si="4"/>
        <v>20021.235139920234</v>
      </c>
      <c r="K135" s="78">
        <f t="shared" si="5"/>
        <v>343.9866189183618</v>
      </c>
      <c r="L135" s="79">
        <f t="shared" si="6"/>
        <v>0.043324906545104014</v>
      </c>
      <c r="M135" s="79">
        <f t="shared" si="7"/>
        <v>22.05237743145794</v>
      </c>
    </row>
    <row r="136" spans="1:13" ht="12">
      <c r="A136" s="73">
        <v>115</v>
      </c>
      <c r="B136" s="74">
        <v>1</v>
      </c>
      <c r="C136" s="75">
        <v>0</v>
      </c>
      <c r="D136" s="75">
        <v>0</v>
      </c>
      <c r="E136" s="75">
        <v>0</v>
      </c>
      <c r="F136" s="75">
        <v>1</v>
      </c>
      <c r="G136" s="75">
        <v>1</v>
      </c>
      <c r="H136" s="75">
        <v>0</v>
      </c>
      <c r="I136" s="76">
        <v>0</v>
      </c>
      <c r="J136" s="77">
        <f t="shared" si="4"/>
        <v>20000</v>
      </c>
      <c r="K136" s="78">
        <f t="shared" si="5"/>
        <v>343.98034398034395</v>
      </c>
      <c r="L136" s="79">
        <f t="shared" si="6"/>
        <v>0.04337050805452325</v>
      </c>
      <c r="M136" s="79">
        <f t="shared" si="7"/>
        <v>22.075588599752333</v>
      </c>
    </row>
    <row r="137" spans="1:13" ht="12">
      <c r="A137" s="73">
        <v>116</v>
      </c>
      <c r="B137" s="74">
        <v>0</v>
      </c>
      <c r="C137" s="75">
        <v>0</v>
      </c>
      <c r="D137" s="75">
        <v>1</v>
      </c>
      <c r="E137" s="75">
        <v>1</v>
      </c>
      <c r="F137" s="75">
        <v>1</v>
      </c>
      <c r="G137" s="75">
        <v>1</v>
      </c>
      <c r="H137" s="75">
        <v>1</v>
      </c>
      <c r="I137" s="76">
        <v>1</v>
      </c>
      <c r="J137" s="77">
        <f t="shared" si="4"/>
        <v>19886.000985877825</v>
      </c>
      <c r="K137" s="78">
        <f t="shared" si="5"/>
        <v>343.9464323961296</v>
      </c>
      <c r="L137" s="79">
        <f t="shared" si="6"/>
        <v>0.04361696610333432</v>
      </c>
      <c r="M137" s="79">
        <f t="shared" si="7"/>
        <v>22.20103574659717</v>
      </c>
    </row>
    <row r="138" spans="1:13" ht="12">
      <c r="A138" s="73">
        <v>117</v>
      </c>
      <c r="B138" s="74">
        <v>1</v>
      </c>
      <c r="C138" s="75">
        <v>0</v>
      </c>
      <c r="D138" s="75">
        <v>0</v>
      </c>
      <c r="E138" s="75">
        <v>1</v>
      </c>
      <c r="F138" s="75">
        <v>0</v>
      </c>
      <c r="G138" s="75">
        <v>0</v>
      </c>
      <c r="H138" s="75">
        <v>1</v>
      </c>
      <c r="I138" s="76">
        <v>1</v>
      </c>
      <c r="J138" s="77">
        <f t="shared" si="4"/>
        <v>19842.44834268744</v>
      </c>
      <c r="K138" s="78">
        <f t="shared" si="5"/>
        <v>343.9333755906642</v>
      </c>
      <c r="L138" s="79">
        <f t="shared" si="6"/>
        <v>0.04371186501998103</v>
      </c>
      <c r="M138" s="79">
        <f t="shared" si="7"/>
        <v>22.249339295170344</v>
      </c>
    </row>
    <row r="139" spans="1:13" ht="12">
      <c r="A139" s="73">
        <v>118</v>
      </c>
      <c r="B139" s="74">
        <v>0</v>
      </c>
      <c r="C139" s="75">
        <v>1</v>
      </c>
      <c r="D139" s="75">
        <v>1</v>
      </c>
      <c r="E139" s="75">
        <v>1</v>
      </c>
      <c r="F139" s="75">
        <v>0</v>
      </c>
      <c r="G139" s="75">
        <v>0</v>
      </c>
      <c r="H139" s="75">
        <v>0</v>
      </c>
      <c r="I139" s="76">
        <v>0</v>
      </c>
      <c r="J139" s="77">
        <f t="shared" si="4"/>
        <v>19663.706687167905</v>
      </c>
      <c r="K139" s="78">
        <f t="shared" si="5"/>
        <v>343.8791947981059</v>
      </c>
      <c r="L139" s="79">
        <f t="shared" si="6"/>
        <v>0.04410569770487971</v>
      </c>
      <c r="M139" s="79">
        <f t="shared" si="7"/>
        <v>22.44980013178377</v>
      </c>
    </row>
    <row r="140" spans="1:13" ht="12">
      <c r="A140" s="73">
        <v>119</v>
      </c>
      <c r="B140" s="74">
        <v>0</v>
      </c>
      <c r="C140" s="75">
        <v>1</v>
      </c>
      <c r="D140" s="75">
        <v>0</v>
      </c>
      <c r="E140" s="75">
        <v>1</v>
      </c>
      <c r="F140" s="75">
        <v>1</v>
      </c>
      <c r="G140" s="75">
        <v>1</v>
      </c>
      <c r="H140" s="75">
        <v>0</v>
      </c>
      <c r="I140" s="76">
        <v>0</v>
      </c>
      <c r="J140" s="77">
        <f t="shared" si="4"/>
        <v>19621.1212596488</v>
      </c>
      <c r="K140" s="78">
        <f t="shared" si="5"/>
        <v>343.8661430969573</v>
      </c>
      <c r="L140" s="79">
        <f t="shared" si="6"/>
        <v>0.04420057790732734</v>
      </c>
      <c r="M140" s="79">
        <f t="shared" si="7"/>
        <v>22.498094154829616</v>
      </c>
    </row>
    <row r="141" spans="1:13" ht="12">
      <c r="A141" s="73">
        <v>120</v>
      </c>
      <c r="B141" s="74">
        <v>1</v>
      </c>
      <c r="C141" s="75">
        <v>0</v>
      </c>
      <c r="D141" s="75">
        <v>0</v>
      </c>
      <c r="E141" s="75">
        <v>1</v>
      </c>
      <c r="F141" s="75">
        <v>0</v>
      </c>
      <c r="G141" s="75">
        <v>1</v>
      </c>
      <c r="H141" s="75">
        <v>0</v>
      </c>
      <c r="I141" s="76">
        <v>0</v>
      </c>
      <c r="J141" s="77">
        <f t="shared" si="4"/>
        <v>19449.378330372998</v>
      </c>
      <c r="K141" s="78">
        <f t="shared" si="5"/>
        <v>343.8129370550953</v>
      </c>
      <c r="L141" s="79">
        <f t="shared" si="6"/>
        <v>0.044587399675521944</v>
      </c>
      <c r="M141" s="79">
        <f t="shared" si="7"/>
        <v>22.69498643484067</v>
      </c>
    </row>
    <row r="142" spans="1:13" ht="12">
      <c r="A142" s="73">
        <v>121</v>
      </c>
      <c r="B142" s="74">
        <v>0</v>
      </c>
      <c r="C142" s="75">
        <v>1</v>
      </c>
      <c r="D142" s="75">
        <v>1</v>
      </c>
      <c r="E142" s="75">
        <v>0</v>
      </c>
      <c r="F142" s="75">
        <v>1</v>
      </c>
      <c r="G142" s="75">
        <v>0</v>
      </c>
      <c r="H142" s="75">
        <v>0</v>
      </c>
      <c r="I142" s="76">
        <v>1</v>
      </c>
      <c r="J142" s="77">
        <f t="shared" si="4"/>
        <v>19322.02813573666</v>
      </c>
      <c r="K142" s="78">
        <f t="shared" si="5"/>
        <v>343.77288405878886</v>
      </c>
      <c r="L142" s="79">
        <f t="shared" si="6"/>
        <v>0.044878634523596084</v>
      </c>
      <c r="M142" s="79">
        <f t="shared" si="7"/>
        <v>22.843224972510406</v>
      </c>
    </row>
    <row r="143" spans="1:13" ht="12">
      <c r="A143" s="73">
        <v>122</v>
      </c>
      <c r="B143" s="74">
        <v>0</v>
      </c>
      <c r="C143" s="75">
        <v>1</v>
      </c>
      <c r="D143" s="75">
        <v>1</v>
      </c>
      <c r="E143" s="75">
        <v>0</v>
      </c>
      <c r="F143" s="75">
        <v>0</v>
      </c>
      <c r="G143" s="75">
        <v>1</v>
      </c>
      <c r="H143" s="75">
        <v>1</v>
      </c>
      <c r="I143" s="76">
        <v>1</v>
      </c>
      <c r="J143" s="77">
        <f t="shared" si="4"/>
        <v>19322.02813573666</v>
      </c>
      <c r="K143" s="78">
        <f t="shared" si="5"/>
        <v>343.77288405878886</v>
      </c>
      <c r="L143" s="79">
        <f t="shared" si="6"/>
        <v>0.044878634523596084</v>
      </c>
      <c r="M143" s="79">
        <f t="shared" si="7"/>
        <v>22.843224972510406</v>
      </c>
    </row>
    <row r="144" spans="1:13" ht="12">
      <c r="A144" s="73">
        <v>123</v>
      </c>
      <c r="B144" s="74">
        <v>1</v>
      </c>
      <c r="C144" s="75">
        <v>0</v>
      </c>
      <c r="D144" s="75">
        <v>1</v>
      </c>
      <c r="E144" s="75">
        <v>0</v>
      </c>
      <c r="F144" s="75">
        <v>0</v>
      </c>
      <c r="G144" s="75">
        <v>0</v>
      </c>
      <c r="H144" s="75">
        <v>0</v>
      </c>
      <c r="I144" s="76">
        <v>1</v>
      </c>
      <c r="J144" s="77">
        <f t="shared" si="4"/>
        <v>19155.45897691901</v>
      </c>
      <c r="K144" s="78">
        <f t="shared" si="5"/>
        <v>343.71970687052504</v>
      </c>
      <c r="L144" s="79">
        <f t="shared" si="6"/>
        <v>0.04526535045260793</v>
      </c>
      <c r="M144" s="79">
        <f t="shared" si="7"/>
        <v>23.04006338037744</v>
      </c>
    </row>
    <row r="145" spans="1:13" ht="12">
      <c r="A145" s="73">
        <v>124</v>
      </c>
      <c r="B145" s="74">
        <v>1</v>
      </c>
      <c r="C145" s="75">
        <v>0</v>
      </c>
      <c r="D145" s="75">
        <v>0</v>
      </c>
      <c r="E145" s="75">
        <v>0</v>
      </c>
      <c r="F145" s="75">
        <v>1</v>
      </c>
      <c r="G145" s="75">
        <v>1</v>
      </c>
      <c r="H145" s="75">
        <v>0</v>
      </c>
      <c r="I145" s="76">
        <v>1</v>
      </c>
      <c r="J145" s="77">
        <f t="shared" si="4"/>
        <v>19115.04424778761</v>
      </c>
      <c r="K145" s="78">
        <f t="shared" si="5"/>
        <v>343.70666727285123</v>
      </c>
      <c r="L145" s="79">
        <f t="shared" si="6"/>
        <v>0.045360186257756396</v>
      </c>
      <c r="M145" s="79">
        <f t="shared" si="7"/>
        <v>23.088334805198006</v>
      </c>
    </row>
    <row r="146" spans="1:13" ht="12">
      <c r="A146" s="73">
        <v>125</v>
      </c>
      <c r="B146" s="74">
        <v>0</v>
      </c>
      <c r="C146" s="75">
        <v>1</v>
      </c>
      <c r="D146" s="75">
        <v>1</v>
      </c>
      <c r="E146" s="75">
        <v>0</v>
      </c>
      <c r="F146" s="75">
        <v>1</v>
      </c>
      <c r="G146" s="75">
        <v>0</v>
      </c>
      <c r="H146" s="75">
        <v>1</v>
      </c>
      <c r="I146" s="76">
        <v>0</v>
      </c>
      <c r="J146" s="77">
        <f t="shared" si="4"/>
        <v>18949.112566502474</v>
      </c>
      <c r="K146" s="78">
        <f t="shared" si="5"/>
        <v>343.65255787913156</v>
      </c>
      <c r="L146" s="79">
        <f t="shared" si="6"/>
        <v>0.04575375704139262</v>
      </c>
      <c r="M146" s="79">
        <f t="shared" si="7"/>
        <v>23.288662334068842</v>
      </c>
    </row>
    <row r="147" spans="1:13" ht="12">
      <c r="A147" s="73">
        <v>126</v>
      </c>
      <c r="B147" s="74">
        <v>0</v>
      </c>
      <c r="C147" s="75">
        <v>1</v>
      </c>
      <c r="D147" s="75">
        <v>1</v>
      </c>
      <c r="E147" s="75">
        <v>1</v>
      </c>
      <c r="F147" s="75">
        <v>0</v>
      </c>
      <c r="G147" s="75">
        <v>0</v>
      </c>
      <c r="H147" s="75">
        <v>0</v>
      </c>
      <c r="I147" s="76">
        <v>1</v>
      </c>
      <c r="J147" s="77">
        <f t="shared" si="4"/>
        <v>18807.624263554484</v>
      </c>
      <c r="K147" s="78">
        <f t="shared" si="5"/>
        <v>343.6056789550339</v>
      </c>
      <c r="L147" s="79">
        <f t="shared" si="6"/>
        <v>0.04609478583421911</v>
      </c>
      <c r="M147" s="79">
        <f t="shared" si="7"/>
        <v>23.46224598961753</v>
      </c>
    </row>
    <row r="148" spans="1:13" ht="12">
      <c r="A148" s="73">
        <v>127</v>
      </c>
      <c r="B148" s="74">
        <v>1</v>
      </c>
      <c r="C148" s="75">
        <v>0</v>
      </c>
      <c r="D148" s="75">
        <v>1</v>
      </c>
      <c r="E148" s="75">
        <v>0</v>
      </c>
      <c r="F148" s="75">
        <v>0</v>
      </c>
      <c r="G148" s="75">
        <v>0</v>
      </c>
      <c r="H148" s="75">
        <v>1</v>
      </c>
      <c r="I148" s="76">
        <v>0</v>
      </c>
      <c r="J148" s="77">
        <f t="shared" si="4"/>
        <v>18788.884280381586</v>
      </c>
      <c r="K148" s="78">
        <f t="shared" si="5"/>
        <v>343.59941790726174</v>
      </c>
      <c r="L148" s="79">
        <f t="shared" si="6"/>
        <v>0.0461403363922237</v>
      </c>
      <c r="M148" s="79">
        <f t="shared" si="7"/>
        <v>23.485431223641864</v>
      </c>
    </row>
    <row r="149" spans="1:13" ht="12">
      <c r="A149" s="73">
        <v>128</v>
      </c>
      <c r="B149" s="74">
        <v>0</v>
      </c>
      <c r="C149" s="75">
        <v>1</v>
      </c>
      <c r="D149" s="75">
        <v>0</v>
      </c>
      <c r="E149" s="75">
        <v>1</v>
      </c>
      <c r="F149" s="75">
        <v>1</v>
      </c>
      <c r="G149" s="75">
        <v>1</v>
      </c>
      <c r="H149" s="75">
        <v>0</v>
      </c>
      <c r="I149" s="76">
        <v>1</v>
      </c>
      <c r="J149" s="77">
        <f t="shared" si="4"/>
        <v>18768.66245875826</v>
      </c>
      <c r="K149" s="78">
        <f t="shared" si="5"/>
        <v>343.5926480074508</v>
      </c>
      <c r="L149" s="79">
        <f t="shared" si="6"/>
        <v>0.04618958989081179</v>
      </c>
      <c r="M149" s="79">
        <f t="shared" si="7"/>
        <v>23.5105012544232</v>
      </c>
    </row>
    <row r="150" spans="1:13" ht="12">
      <c r="A150" s="73">
        <v>129</v>
      </c>
      <c r="B150" s="74">
        <v>1</v>
      </c>
      <c r="C150" s="75">
        <v>0</v>
      </c>
      <c r="D150" s="75">
        <v>0</v>
      </c>
      <c r="E150" s="75">
        <v>0</v>
      </c>
      <c r="F150" s="75">
        <v>1</v>
      </c>
      <c r="G150" s="75">
        <v>1</v>
      </c>
      <c r="H150" s="75">
        <v>1</v>
      </c>
      <c r="I150" s="76">
        <v>0</v>
      </c>
      <c r="J150" s="77">
        <f aca="true" t="shared" si="8" ref="J150:J213">1/(B150*(1/$B$20)+C150*(1/$C$20)+D150*(1/$D$20)+E150*(1/$E$20)+F150*(1/$F$20)+G150*(1/$G$20)+H150*(1/$H$20)+I150*(1/$I$20))</f>
        <v>18750</v>
      </c>
      <c r="K150" s="78">
        <f aca="true" t="shared" si="9" ref="K150:K213">1/((1/J150)+(1/$B$7))</f>
        <v>343.586387434555</v>
      </c>
      <c r="L150" s="79">
        <f aca="true" t="shared" si="10" ref="L150:L213">(($B$6*$B$7)/($B$7+$B$7))-(($B$6*K150)/(K150+$B$7))</f>
        <v>0.04623513870541629</v>
      </c>
      <c r="M150" s="79">
        <f aca="true" t="shared" si="11" ref="M150:M213">L150*$B$8</f>
        <v>23.53368560105689</v>
      </c>
    </row>
    <row r="151" spans="1:13" ht="12">
      <c r="A151" s="73">
        <v>130</v>
      </c>
      <c r="B151" s="74">
        <v>1</v>
      </c>
      <c r="C151" s="75">
        <v>0</v>
      </c>
      <c r="D151" s="75">
        <v>0</v>
      </c>
      <c r="E151" s="75">
        <v>1</v>
      </c>
      <c r="F151" s="75">
        <v>0</v>
      </c>
      <c r="G151" s="75">
        <v>1</v>
      </c>
      <c r="H151" s="75">
        <v>0</v>
      </c>
      <c r="I151" s="76">
        <v>1</v>
      </c>
      <c r="J151" s="77">
        <f t="shared" si="8"/>
        <v>18611.458653006302</v>
      </c>
      <c r="K151" s="78">
        <f t="shared" si="9"/>
        <v>343.53952656060153</v>
      </c>
      <c r="L151" s="79">
        <f t="shared" si="10"/>
        <v>0.04657610123129707</v>
      </c>
      <c r="M151" s="79">
        <f t="shared" si="11"/>
        <v>23.70723552673021</v>
      </c>
    </row>
    <row r="152" spans="1:13" ht="12">
      <c r="A152" s="73">
        <v>131</v>
      </c>
      <c r="B152" s="74">
        <v>0</v>
      </c>
      <c r="C152" s="75">
        <v>1</v>
      </c>
      <c r="D152" s="75">
        <v>1</v>
      </c>
      <c r="E152" s="75">
        <v>1</v>
      </c>
      <c r="F152" s="75">
        <v>0</v>
      </c>
      <c r="G152" s="75">
        <v>0</v>
      </c>
      <c r="H152" s="75">
        <v>1</v>
      </c>
      <c r="I152" s="76">
        <v>0</v>
      </c>
      <c r="J152" s="77">
        <f t="shared" si="8"/>
        <v>18454.118759010114</v>
      </c>
      <c r="K152" s="78">
        <f t="shared" si="9"/>
        <v>343.485469775535</v>
      </c>
      <c r="L152" s="79">
        <f t="shared" si="10"/>
        <v>0.046969478874399506</v>
      </c>
      <c r="M152" s="79">
        <f t="shared" si="11"/>
        <v>23.907464747069348</v>
      </c>
    </row>
    <row r="153" spans="1:13" ht="12">
      <c r="A153" s="73">
        <v>132</v>
      </c>
      <c r="B153" s="74">
        <v>0</v>
      </c>
      <c r="C153" s="75">
        <v>1</v>
      </c>
      <c r="D153" s="75">
        <v>0</v>
      </c>
      <c r="E153" s="75">
        <v>1</v>
      </c>
      <c r="F153" s="75">
        <v>1</v>
      </c>
      <c r="G153" s="75">
        <v>1</v>
      </c>
      <c r="H153" s="75">
        <v>1</v>
      </c>
      <c r="I153" s="76">
        <v>0</v>
      </c>
      <c r="J153" s="77">
        <f t="shared" si="8"/>
        <v>18416.606370368092</v>
      </c>
      <c r="K153" s="78">
        <f t="shared" si="9"/>
        <v>343.4724479438422</v>
      </c>
      <c r="L153" s="79">
        <f t="shared" si="10"/>
        <v>0.047064249455851304</v>
      </c>
      <c r="M153" s="79">
        <f t="shared" si="11"/>
        <v>23.955702973028313</v>
      </c>
    </row>
    <row r="154" spans="1:13" ht="12">
      <c r="A154" s="73">
        <v>133</v>
      </c>
      <c r="B154" s="74">
        <v>1</v>
      </c>
      <c r="C154" s="75">
        <v>0</v>
      </c>
      <c r="D154" s="75">
        <v>0</v>
      </c>
      <c r="E154" s="75">
        <v>1</v>
      </c>
      <c r="F154" s="75">
        <v>1</v>
      </c>
      <c r="G154" s="75">
        <v>0</v>
      </c>
      <c r="H154" s="75">
        <v>0</v>
      </c>
      <c r="I154" s="76">
        <v>0</v>
      </c>
      <c r="J154" s="77">
        <f t="shared" si="8"/>
        <v>18265.221017514596</v>
      </c>
      <c r="K154" s="78">
        <f t="shared" si="9"/>
        <v>343.419363654896</v>
      </c>
      <c r="L154" s="79">
        <f t="shared" si="10"/>
        <v>0.04745062432651537</v>
      </c>
      <c r="M154" s="79">
        <f t="shared" si="11"/>
        <v>24.152367782196322</v>
      </c>
    </row>
    <row r="155" spans="1:13" ht="12">
      <c r="A155" s="73">
        <v>134</v>
      </c>
      <c r="B155" s="74">
        <v>1</v>
      </c>
      <c r="C155" s="75">
        <v>0</v>
      </c>
      <c r="D155" s="75">
        <v>0</v>
      </c>
      <c r="E155" s="75">
        <v>1</v>
      </c>
      <c r="F155" s="75">
        <v>0</v>
      </c>
      <c r="G155" s="75">
        <v>1</v>
      </c>
      <c r="H155" s="75">
        <v>1</v>
      </c>
      <c r="I155" s="76">
        <v>0</v>
      </c>
      <c r="J155" s="77">
        <f t="shared" si="8"/>
        <v>18265.221017514596</v>
      </c>
      <c r="K155" s="78">
        <f t="shared" si="9"/>
        <v>343.419363654896</v>
      </c>
      <c r="L155" s="79">
        <f t="shared" si="10"/>
        <v>0.04745062432651537</v>
      </c>
      <c r="M155" s="79">
        <f t="shared" si="11"/>
        <v>24.152367782196322</v>
      </c>
    </row>
    <row r="156" spans="1:13" ht="12">
      <c r="A156" s="73">
        <v>135</v>
      </c>
      <c r="B156" s="74">
        <v>0</v>
      </c>
      <c r="C156" s="75">
        <v>1</v>
      </c>
      <c r="D156" s="75">
        <v>1</v>
      </c>
      <c r="E156" s="75">
        <v>0</v>
      </c>
      <c r="F156" s="75">
        <v>1</v>
      </c>
      <c r="G156" s="75">
        <v>0</v>
      </c>
      <c r="H156" s="75">
        <v>1</v>
      </c>
      <c r="I156" s="76">
        <v>1</v>
      </c>
      <c r="J156" s="77">
        <f t="shared" si="8"/>
        <v>18152.86115575149</v>
      </c>
      <c r="K156" s="78">
        <f t="shared" si="9"/>
        <v>343.3794023006047</v>
      </c>
      <c r="L156" s="79">
        <f t="shared" si="10"/>
        <v>0.047741522732204444</v>
      </c>
      <c r="M156" s="79">
        <f t="shared" si="11"/>
        <v>24.30043507069206</v>
      </c>
    </row>
    <row r="157" spans="1:13" ht="12">
      <c r="A157" s="73">
        <v>136</v>
      </c>
      <c r="B157" s="74">
        <v>1</v>
      </c>
      <c r="C157" s="75">
        <v>0</v>
      </c>
      <c r="D157" s="75">
        <v>1</v>
      </c>
      <c r="E157" s="75">
        <v>0</v>
      </c>
      <c r="F157" s="75">
        <v>0</v>
      </c>
      <c r="G157" s="75">
        <v>0</v>
      </c>
      <c r="H157" s="75">
        <v>1</v>
      </c>
      <c r="I157" s="76">
        <v>1</v>
      </c>
      <c r="J157" s="77">
        <f t="shared" si="8"/>
        <v>18005.763434211833</v>
      </c>
      <c r="K157" s="78">
        <f t="shared" si="9"/>
        <v>343.3263467662869</v>
      </c>
      <c r="L157" s="79">
        <f t="shared" si="10"/>
        <v>0.048127791947034204</v>
      </c>
      <c r="M157" s="79">
        <f t="shared" si="11"/>
        <v>24.49704610104041</v>
      </c>
    </row>
    <row r="158" spans="1:13" ht="12">
      <c r="A158" s="73">
        <v>137</v>
      </c>
      <c r="B158" s="74">
        <v>1</v>
      </c>
      <c r="C158" s="75">
        <v>0</v>
      </c>
      <c r="D158" s="75">
        <v>0</v>
      </c>
      <c r="E158" s="75">
        <v>0</v>
      </c>
      <c r="F158" s="75">
        <v>1</v>
      </c>
      <c r="G158" s="75">
        <v>1</v>
      </c>
      <c r="H158" s="75">
        <v>1</v>
      </c>
      <c r="I158" s="76">
        <v>1</v>
      </c>
      <c r="J158" s="77">
        <f t="shared" si="8"/>
        <v>17970.049916805325</v>
      </c>
      <c r="K158" s="78">
        <f t="shared" si="9"/>
        <v>343.3133369965533</v>
      </c>
      <c r="L158" s="79">
        <f t="shared" si="10"/>
        <v>0.04822251820809775</v>
      </c>
      <c r="M158" s="79">
        <f t="shared" si="11"/>
        <v>24.545261767921758</v>
      </c>
    </row>
    <row r="159" spans="1:13" ht="12">
      <c r="A159" s="73">
        <v>138</v>
      </c>
      <c r="B159" s="74">
        <v>0</v>
      </c>
      <c r="C159" s="75">
        <v>1</v>
      </c>
      <c r="D159" s="75">
        <v>1</v>
      </c>
      <c r="E159" s="75">
        <v>0</v>
      </c>
      <c r="F159" s="75">
        <v>1</v>
      </c>
      <c r="G159" s="75">
        <v>1</v>
      </c>
      <c r="H159" s="75">
        <v>0</v>
      </c>
      <c r="I159" s="76">
        <v>0</v>
      </c>
      <c r="J159" s="77">
        <f t="shared" si="8"/>
        <v>17823.325245231546</v>
      </c>
      <c r="K159" s="78">
        <f t="shared" si="9"/>
        <v>343.2593513654227</v>
      </c>
      <c r="L159" s="79">
        <f t="shared" si="10"/>
        <v>0.048615634403640584</v>
      </c>
      <c r="M159" s="79">
        <f t="shared" si="11"/>
        <v>24.745357911453056</v>
      </c>
    </row>
    <row r="160" spans="1:13" ht="12">
      <c r="A160" s="73">
        <v>139</v>
      </c>
      <c r="B160" s="74">
        <v>1</v>
      </c>
      <c r="C160" s="75">
        <v>1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6">
        <v>0</v>
      </c>
      <c r="J160" s="77">
        <f t="shared" si="8"/>
        <v>17788.331071913162</v>
      </c>
      <c r="K160" s="78">
        <f t="shared" si="9"/>
        <v>343.24634667245164</v>
      </c>
      <c r="L160" s="79">
        <f t="shared" si="10"/>
        <v>0.04871034200155222</v>
      </c>
      <c r="M160" s="79">
        <f t="shared" si="11"/>
        <v>24.79356407879008</v>
      </c>
    </row>
    <row r="161" spans="1:13" ht="12">
      <c r="A161" s="73">
        <v>140</v>
      </c>
      <c r="B161" s="74">
        <v>0</v>
      </c>
      <c r="C161" s="75">
        <v>1</v>
      </c>
      <c r="D161" s="75">
        <v>1</v>
      </c>
      <c r="E161" s="75">
        <v>1</v>
      </c>
      <c r="F161" s="75">
        <v>0</v>
      </c>
      <c r="G161" s="75">
        <v>0</v>
      </c>
      <c r="H161" s="75">
        <v>1</v>
      </c>
      <c r="I161" s="76">
        <v>1</v>
      </c>
      <c r="J161" s="77">
        <f t="shared" si="8"/>
        <v>17698.093927646893</v>
      </c>
      <c r="K161" s="78">
        <f t="shared" si="9"/>
        <v>343.2125796501785</v>
      </c>
      <c r="L161" s="79">
        <f t="shared" si="10"/>
        <v>0.048956269325397095</v>
      </c>
      <c r="M161" s="79">
        <f t="shared" si="11"/>
        <v>24.918741086627122</v>
      </c>
    </row>
    <row r="162" spans="1:13" ht="12">
      <c r="A162" s="73">
        <v>141</v>
      </c>
      <c r="B162" s="74">
        <v>1</v>
      </c>
      <c r="C162" s="75">
        <v>0</v>
      </c>
      <c r="D162" s="75">
        <v>1</v>
      </c>
      <c r="E162" s="75">
        <v>0</v>
      </c>
      <c r="F162" s="75">
        <v>0</v>
      </c>
      <c r="G162" s="75">
        <v>1</v>
      </c>
      <c r="H162" s="75">
        <v>0</v>
      </c>
      <c r="I162" s="76">
        <v>0</v>
      </c>
      <c r="J162" s="77">
        <f t="shared" si="8"/>
        <v>17681.49882903981</v>
      </c>
      <c r="K162" s="78">
        <f t="shared" si="9"/>
        <v>343.2063329198839</v>
      </c>
      <c r="L162" s="79">
        <f t="shared" si="10"/>
        <v>0.04900176727685235</v>
      </c>
      <c r="M162" s="79">
        <f t="shared" si="11"/>
        <v>24.941899543917845</v>
      </c>
    </row>
    <row r="163" spans="1:13" ht="12">
      <c r="A163" s="73">
        <v>142</v>
      </c>
      <c r="B163" s="74">
        <v>0</v>
      </c>
      <c r="C163" s="75">
        <v>1</v>
      </c>
      <c r="D163" s="75">
        <v>0</v>
      </c>
      <c r="E163" s="75">
        <v>1</v>
      </c>
      <c r="F163" s="75">
        <v>1</v>
      </c>
      <c r="G163" s="75">
        <v>1</v>
      </c>
      <c r="H163" s="75">
        <v>1</v>
      </c>
      <c r="I163" s="76">
        <v>1</v>
      </c>
      <c r="J163" s="77">
        <f t="shared" si="8"/>
        <v>17663.589307044746</v>
      </c>
      <c r="K163" s="78">
        <f t="shared" si="9"/>
        <v>343.19957850087695</v>
      </c>
      <c r="L163" s="79">
        <f t="shared" si="10"/>
        <v>0.049050963892892874</v>
      </c>
      <c r="M163" s="79">
        <f t="shared" si="11"/>
        <v>24.966940621482472</v>
      </c>
    </row>
    <row r="164" spans="1:13" ht="12">
      <c r="A164" s="73">
        <v>143</v>
      </c>
      <c r="B164" s="74">
        <v>1</v>
      </c>
      <c r="C164" s="75">
        <v>0</v>
      </c>
      <c r="D164" s="75">
        <v>0</v>
      </c>
      <c r="E164" s="75">
        <v>1</v>
      </c>
      <c r="F164" s="75">
        <v>1</v>
      </c>
      <c r="G164" s="75">
        <v>0</v>
      </c>
      <c r="H164" s="75">
        <v>0</v>
      </c>
      <c r="I164" s="76">
        <v>1</v>
      </c>
      <c r="J164" s="77">
        <f t="shared" si="8"/>
        <v>17524.283713796704</v>
      </c>
      <c r="K164" s="78">
        <f t="shared" si="9"/>
        <v>343.1465785168529</v>
      </c>
      <c r="L164" s="79">
        <f t="shared" si="10"/>
        <v>0.04943702887354373</v>
      </c>
      <c r="M164" s="79">
        <f t="shared" si="11"/>
        <v>25.16344769663376</v>
      </c>
    </row>
    <row r="165" spans="1:13" ht="12">
      <c r="A165" s="73">
        <v>144</v>
      </c>
      <c r="B165" s="74">
        <v>1</v>
      </c>
      <c r="C165" s="75">
        <v>0</v>
      </c>
      <c r="D165" s="75">
        <v>0</v>
      </c>
      <c r="E165" s="75">
        <v>1</v>
      </c>
      <c r="F165" s="75">
        <v>0</v>
      </c>
      <c r="G165" s="75">
        <v>1</v>
      </c>
      <c r="H165" s="75">
        <v>1</v>
      </c>
      <c r="I165" s="76">
        <v>1</v>
      </c>
      <c r="J165" s="77">
        <f t="shared" si="8"/>
        <v>17524.283713796704</v>
      </c>
      <c r="K165" s="78">
        <f t="shared" si="9"/>
        <v>343.1465785168529</v>
      </c>
      <c r="L165" s="79">
        <f t="shared" si="10"/>
        <v>0.04943702887354373</v>
      </c>
      <c r="M165" s="79">
        <f t="shared" si="11"/>
        <v>25.16344769663376</v>
      </c>
    </row>
    <row r="166" spans="1:13" ht="12">
      <c r="A166" s="73">
        <v>145</v>
      </c>
      <c r="B166" s="74">
        <v>0</v>
      </c>
      <c r="C166" s="75">
        <v>1</v>
      </c>
      <c r="D166" s="75">
        <v>1</v>
      </c>
      <c r="E166" s="75">
        <v>1</v>
      </c>
      <c r="F166" s="75">
        <v>0</v>
      </c>
      <c r="G166" s="75">
        <v>1</v>
      </c>
      <c r="H166" s="75">
        <v>0</v>
      </c>
      <c r="I166" s="76">
        <v>0</v>
      </c>
      <c r="J166" s="77">
        <f t="shared" si="8"/>
        <v>17384.719812314863</v>
      </c>
      <c r="K166" s="78">
        <f t="shared" si="9"/>
        <v>343.09264531402766</v>
      </c>
      <c r="L166" s="79">
        <f t="shared" si="10"/>
        <v>0.04982995226303899</v>
      </c>
      <c r="M166" s="79">
        <f t="shared" si="11"/>
        <v>25.363445701886846</v>
      </c>
    </row>
    <row r="167" spans="1:13" ht="12">
      <c r="A167" s="73">
        <v>146</v>
      </c>
      <c r="B167" s="74">
        <v>1</v>
      </c>
      <c r="C167" s="75">
        <v>0</v>
      </c>
      <c r="D167" s="75">
        <v>0</v>
      </c>
      <c r="E167" s="75">
        <v>1</v>
      </c>
      <c r="F167" s="75">
        <v>1</v>
      </c>
      <c r="G167" s="75">
        <v>0</v>
      </c>
      <c r="H167" s="75">
        <v>1</v>
      </c>
      <c r="I167" s="76">
        <v>0</v>
      </c>
      <c r="J167" s="77">
        <f t="shared" si="8"/>
        <v>17216.98113207547</v>
      </c>
      <c r="K167" s="78">
        <f t="shared" si="9"/>
        <v>343.0266902959025</v>
      </c>
      <c r="L167" s="79">
        <f t="shared" si="10"/>
        <v>0.050310542160505456</v>
      </c>
      <c r="M167" s="79">
        <f t="shared" si="11"/>
        <v>25.608065959697278</v>
      </c>
    </row>
    <row r="168" spans="1:13" ht="12">
      <c r="A168" s="73">
        <v>147</v>
      </c>
      <c r="B168" s="74">
        <v>0</v>
      </c>
      <c r="C168" s="75">
        <v>1</v>
      </c>
      <c r="D168" s="75">
        <v>1</v>
      </c>
      <c r="E168" s="75">
        <v>0</v>
      </c>
      <c r="F168" s="75">
        <v>1</v>
      </c>
      <c r="G168" s="75">
        <v>1</v>
      </c>
      <c r="H168" s="75">
        <v>0</v>
      </c>
      <c r="I168" s="76">
        <v>1</v>
      </c>
      <c r="J168" s="77">
        <f t="shared" si="8"/>
        <v>17117.112594688973</v>
      </c>
      <c r="K168" s="78">
        <f t="shared" si="9"/>
        <v>342.9868202694676</v>
      </c>
      <c r="L168" s="79">
        <f t="shared" si="10"/>
        <v>0.050601104706474054</v>
      </c>
      <c r="M168" s="79">
        <f t="shared" si="11"/>
        <v>25.755962295595292</v>
      </c>
    </row>
    <row r="169" spans="1:13" ht="12">
      <c r="A169" s="73">
        <v>148</v>
      </c>
      <c r="B169" s="74">
        <v>1</v>
      </c>
      <c r="C169" s="75">
        <v>1</v>
      </c>
      <c r="D169" s="75">
        <v>0</v>
      </c>
      <c r="E169" s="75">
        <v>0</v>
      </c>
      <c r="F169" s="75">
        <v>0</v>
      </c>
      <c r="G169" s="75">
        <v>0</v>
      </c>
      <c r="H169" s="75">
        <v>0</v>
      </c>
      <c r="I169" s="76">
        <v>1</v>
      </c>
      <c r="J169" s="77">
        <f t="shared" si="8"/>
        <v>17084.834114644607</v>
      </c>
      <c r="K169" s="78">
        <f t="shared" si="9"/>
        <v>342.9738362180857</v>
      </c>
      <c r="L169" s="79">
        <f t="shared" si="10"/>
        <v>0.050695736366178856</v>
      </c>
      <c r="M169" s="79">
        <f t="shared" si="11"/>
        <v>25.80412981038504</v>
      </c>
    </row>
    <row r="170" spans="1:13" ht="12">
      <c r="A170" s="73">
        <v>149</v>
      </c>
      <c r="B170" s="74">
        <v>1</v>
      </c>
      <c r="C170" s="75">
        <v>0</v>
      </c>
      <c r="D170" s="75">
        <v>1</v>
      </c>
      <c r="E170" s="75">
        <v>0</v>
      </c>
      <c r="F170" s="75">
        <v>0</v>
      </c>
      <c r="G170" s="75">
        <v>1</v>
      </c>
      <c r="H170" s="75">
        <v>0</v>
      </c>
      <c r="I170" s="76">
        <v>1</v>
      </c>
      <c r="J170" s="77">
        <f t="shared" si="8"/>
        <v>16986.261418438236</v>
      </c>
      <c r="K170" s="78">
        <f t="shared" si="9"/>
        <v>342.9338859721097</v>
      </c>
      <c r="L170" s="79">
        <f t="shared" si="10"/>
        <v>0.050986927980707364</v>
      </c>
      <c r="M170" s="79">
        <f t="shared" si="11"/>
        <v>25.95234634218005</v>
      </c>
    </row>
    <row r="171" spans="1:13" ht="12">
      <c r="A171" s="73">
        <v>150</v>
      </c>
      <c r="B171" s="74">
        <v>0</v>
      </c>
      <c r="C171" s="75">
        <v>1</v>
      </c>
      <c r="D171" s="75">
        <v>1</v>
      </c>
      <c r="E171" s="75">
        <v>0</v>
      </c>
      <c r="F171" s="75">
        <v>1</v>
      </c>
      <c r="G171" s="75">
        <v>1</v>
      </c>
      <c r="H171" s="75">
        <v>1</v>
      </c>
      <c r="I171" s="76">
        <v>0</v>
      </c>
      <c r="J171" s="77">
        <f t="shared" si="8"/>
        <v>16823.804764624296</v>
      </c>
      <c r="K171" s="78">
        <f t="shared" si="9"/>
        <v>342.86704363541304</v>
      </c>
      <c r="L171" s="79">
        <f t="shared" si="10"/>
        <v>0.051474207281969164</v>
      </c>
      <c r="M171" s="79">
        <f t="shared" si="11"/>
        <v>26.200371506522306</v>
      </c>
    </row>
    <row r="172" spans="1:13" ht="12">
      <c r="A172" s="73">
        <v>151</v>
      </c>
      <c r="B172" s="74">
        <v>1</v>
      </c>
      <c r="C172" s="75">
        <v>1</v>
      </c>
      <c r="D172" s="75">
        <v>0</v>
      </c>
      <c r="E172" s="75">
        <v>0</v>
      </c>
      <c r="F172" s="75">
        <v>0</v>
      </c>
      <c r="G172" s="75">
        <v>0</v>
      </c>
      <c r="H172" s="75">
        <v>1</v>
      </c>
      <c r="I172" s="76">
        <v>0</v>
      </c>
      <c r="J172" s="77">
        <f t="shared" si="8"/>
        <v>16792.62200589215</v>
      </c>
      <c r="K172" s="78">
        <f t="shared" si="9"/>
        <v>342.8540686507644</v>
      </c>
      <c r="L172" s="79">
        <f t="shared" si="10"/>
        <v>0.051568805557794306</v>
      </c>
      <c r="M172" s="79">
        <f t="shared" si="11"/>
        <v>26.2485220289173</v>
      </c>
    </row>
    <row r="173" spans="1:13" ht="12">
      <c r="A173" s="73">
        <v>152</v>
      </c>
      <c r="B173" s="74">
        <v>0</v>
      </c>
      <c r="C173" s="75">
        <v>1</v>
      </c>
      <c r="D173" s="75">
        <v>1</v>
      </c>
      <c r="E173" s="75">
        <v>1</v>
      </c>
      <c r="F173" s="75">
        <v>0</v>
      </c>
      <c r="G173" s="75">
        <v>1</v>
      </c>
      <c r="H173" s="75">
        <v>0</v>
      </c>
      <c r="I173" s="76">
        <v>1</v>
      </c>
      <c r="J173" s="77">
        <f t="shared" si="8"/>
        <v>16712.181406739084</v>
      </c>
      <c r="K173" s="78">
        <f t="shared" si="9"/>
        <v>342.82037876167374</v>
      </c>
      <c r="L173" s="79">
        <f t="shared" si="10"/>
        <v>0.05181444901461241</v>
      </c>
      <c r="M173" s="79">
        <f t="shared" si="11"/>
        <v>26.373554548437717</v>
      </c>
    </row>
    <row r="174" spans="1:13" ht="12">
      <c r="A174" s="73">
        <v>153</v>
      </c>
      <c r="B174" s="74">
        <v>1</v>
      </c>
      <c r="C174" s="75">
        <v>0</v>
      </c>
      <c r="D174" s="75">
        <v>1</v>
      </c>
      <c r="E174" s="75">
        <v>0</v>
      </c>
      <c r="F174" s="75">
        <v>1</v>
      </c>
      <c r="G174" s="75">
        <v>0</v>
      </c>
      <c r="H174" s="75">
        <v>0</v>
      </c>
      <c r="I174" s="76">
        <v>0</v>
      </c>
      <c r="J174" s="77">
        <f t="shared" si="8"/>
        <v>16697.382970880943</v>
      </c>
      <c r="K174" s="78">
        <f t="shared" si="9"/>
        <v>342.8141462998018</v>
      </c>
      <c r="L174" s="79">
        <f t="shared" si="10"/>
        <v>0.05185989445060102</v>
      </c>
      <c r="M174" s="79">
        <f t="shared" si="11"/>
        <v>26.39668627535592</v>
      </c>
    </row>
    <row r="175" spans="1:13" ht="12">
      <c r="A175" s="73">
        <v>154</v>
      </c>
      <c r="B175" s="74">
        <v>1</v>
      </c>
      <c r="C175" s="75">
        <v>0</v>
      </c>
      <c r="D175" s="75">
        <v>1</v>
      </c>
      <c r="E175" s="75">
        <v>0</v>
      </c>
      <c r="F175" s="75">
        <v>0</v>
      </c>
      <c r="G175" s="75">
        <v>1</v>
      </c>
      <c r="H175" s="75">
        <v>1</v>
      </c>
      <c r="I175" s="76">
        <v>0</v>
      </c>
      <c r="J175" s="77">
        <f t="shared" si="8"/>
        <v>16697.382970880943</v>
      </c>
      <c r="K175" s="78">
        <f t="shared" si="9"/>
        <v>342.8141462998018</v>
      </c>
      <c r="L175" s="79">
        <f t="shared" si="10"/>
        <v>0.05185989445060102</v>
      </c>
      <c r="M175" s="79">
        <f t="shared" si="11"/>
        <v>26.39668627535592</v>
      </c>
    </row>
    <row r="176" spans="1:13" ht="12">
      <c r="A176" s="73">
        <v>155</v>
      </c>
      <c r="B176" s="74">
        <v>1</v>
      </c>
      <c r="C176" s="75">
        <v>0</v>
      </c>
      <c r="D176" s="75">
        <v>0</v>
      </c>
      <c r="E176" s="75">
        <v>1</v>
      </c>
      <c r="F176" s="75">
        <v>1</v>
      </c>
      <c r="G176" s="75">
        <v>0</v>
      </c>
      <c r="H176" s="75">
        <v>1</v>
      </c>
      <c r="I176" s="76">
        <v>1</v>
      </c>
      <c r="J176" s="77">
        <f t="shared" si="8"/>
        <v>16557.1119558141</v>
      </c>
      <c r="K176" s="78">
        <f t="shared" si="9"/>
        <v>342.7545283712471</v>
      </c>
      <c r="L176" s="79">
        <f t="shared" si="10"/>
        <v>0.05229465367615749</v>
      </c>
      <c r="M176" s="79">
        <f t="shared" si="11"/>
        <v>26.61797872116416</v>
      </c>
    </row>
    <row r="177" spans="1:13" ht="12">
      <c r="A177" s="73">
        <v>156</v>
      </c>
      <c r="B177" s="74">
        <v>0</v>
      </c>
      <c r="C177" s="75">
        <v>1</v>
      </c>
      <c r="D177" s="75">
        <v>1</v>
      </c>
      <c r="E177" s="75">
        <v>1</v>
      </c>
      <c r="F177" s="75">
        <v>1</v>
      </c>
      <c r="G177" s="75">
        <v>0</v>
      </c>
      <c r="H177" s="75">
        <v>0</v>
      </c>
      <c r="I177" s="76">
        <v>0</v>
      </c>
      <c r="J177" s="77">
        <f t="shared" si="8"/>
        <v>16432.4733300916</v>
      </c>
      <c r="K177" s="78">
        <f t="shared" si="9"/>
        <v>342.7007183273545</v>
      </c>
      <c r="L177" s="79">
        <f t="shared" si="10"/>
        <v>0.052687123598420094</v>
      </c>
      <c r="M177" s="79">
        <f t="shared" si="11"/>
        <v>26.81774591159583</v>
      </c>
    </row>
    <row r="178" spans="1:13" ht="12">
      <c r="A178" s="73">
        <v>157</v>
      </c>
      <c r="B178" s="74">
        <v>0</v>
      </c>
      <c r="C178" s="75">
        <v>1</v>
      </c>
      <c r="D178" s="75">
        <v>1</v>
      </c>
      <c r="E178" s="75">
        <v>1</v>
      </c>
      <c r="F178" s="75">
        <v>0</v>
      </c>
      <c r="G178" s="75">
        <v>1</v>
      </c>
      <c r="H178" s="75">
        <v>1</v>
      </c>
      <c r="I178" s="76">
        <v>0</v>
      </c>
      <c r="J178" s="77">
        <f t="shared" si="8"/>
        <v>16432.4733300916</v>
      </c>
      <c r="K178" s="78">
        <f t="shared" si="9"/>
        <v>342.7007183273545</v>
      </c>
      <c r="L178" s="79">
        <f t="shared" si="10"/>
        <v>0.052687123598420094</v>
      </c>
      <c r="M178" s="79">
        <f t="shared" si="11"/>
        <v>26.81774591159583</v>
      </c>
    </row>
    <row r="179" spans="1:13" ht="12">
      <c r="A179" s="73">
        <v>158</v>
      </c>
      <c r="B179" s="74">
        <v>1</v>
      </c>
      <c r="C179" s="75">
        <v>0</v>
      </c>
      <c r="D179" s="75">
        <v>1</v>
      </c>
      <c r="E179" s="75">
        <v>1</v>
      </c>
      <c r="F179" s="75">
        <v>0</v>
      </c>
      <c r="G179" s="75">
        <v>0</v>
      </c>
      <c r="H179" s="75">
        <v>0</v>
      </c>
      <c r="I179" s="76">
        <v>0</v>
      </c>
      <c r="J179" s="77">
        <f t="shared" si="8"/>
        <v>16311.843338430423</v>
      </c>
      <c r="K179" s="78">
        <f t="shared" si="9"/>
        <v>342.6478722964911</v>
      </c>
      <c r="L179" s="79">
        <f t="shared" si="10"/>
        <v>0.05307262172864746</v>
      </c>
      <c r="M179" s="79">
        <f t="shared" si="11"/>
        <v>27.013964459881556</v>
      </c>
    </row>
    <row r="180" spans="1:13" ht="12">
      <c r="A180" s="73">
        <v>159</v>
      </c>
      <c r="B180" s="74">
        <v>1</v>
      </c>
      <c r="C180" s="75">
        <v>0</v>
      </c>
      <c r="D180" s="75">
        <v>0</v>
      </c>
      <c r="E180" s="75">
        <v>1</v>
      </c>
      <c r="F180" s="75">
        <v>1</v>
      </c>
      <c r="G180" s="75">
        <v>1</v>
      </c>
      <c r="H180" s="75">
        <v>0</v>
      </c>
      <c r="I180" s="76">
        <v>0</v>
      </c>
      <c r="J180" s="77">
        <f t="shared" si="8"/>
        <v>16282.527881040893</v>
      </c>
      <c r="K180" s="78">
        <f t="shared" si="9"/>
        <v>342.6349138942592</v>
      </c>
      <c r="L180" s="79">
        <f t="shared" si="10"/>
        <v>0.05316715890288748</v>
      </c>
      <c r="M180" s="79">
        <f t="shared" si="11"/>
        <v>27.062083881569727</v>
      </c>
    </row>
    <row r="181" spans="1:13" ht="12">
      <c r="A181" s="73">
        <v>160</v>
      </c>
      <c r="B181" s="74">
        <v>0</v>
      </c>
      <c r="C181" s="75">
        <v>1</v>
      </c>
      <c r="D181" s="75">
        <v>1</v>
      </c>
      <c r="E181" s="75">
        <v>0</v>
      </c>
      <c r="F181" s="75">
        <v>1</v>
      </c>
      <c r="G181" s="75">
        <v>1</v>
      </c>
      <c r="H181" s="75">
        <v>1</v>
      </c>
      <c r="I181" s="76">
        <v>1</v>
      </c>
      <c r="J181" s="77">
        <f t="shared" si="8"/>
        <v>16193.17777079399</v>
      </c>
      <c r="K181" s="78">
        <f t="shared" si="9"/>
        <v>342.5951348829566</v>
      </c>
      <c r="L181" s="79">
        <f t="shared" si="10"/>
        <v>0.05345738617045548</v>
      </c>
      <c r="M181" s="79">
        <f t="shared" si="11"/>
        <v>27.20980956076184</v>
      </c>
    </row>
    <row r="182" spans="1:13" ht="12">
      <c r="A182" s="73">
        <v>161</v>
      </c>
      <c r="B182" s="74">
        <v>1</v>
      </c>
      <c r="C182" s="75">
        <v>1</v>
      </c>
      <c r="D182" s="75">
        <v>0</v>
      </c>
      <c r="E182" s="75">
        <v>0</v>
      </c>
      <c r="F182" s="75">
        <v>0</v>
      </c>
      <c r="G182" s="75">
        <v>0</v>
      </c>
      <c r="H182" s="75">
        <v>1</v>
      </c>
      <c r="I182" s="76">
        <v>1</v>
      </c>
      <c r="J182" s="77">
        <f t="shared" si="8"/>
        <v>16164.286913010272</v>
      </c>
      <c r="K182" s="78">
        <f t="shared" si="9"/>
        <v>342.58218046923406</v>
      </c>
      <c r="L182" s="79">
        <f t="shared" si="10"/>
        <v>0.053551908639493995</v>
      </c>
      <c r="M182" s="79">
        <f t="shared" si="11"/>
        <v>27.257921497502444</v>
      </c>
    </row>
    <row r="183" spans="1:13" ht="12">
      <c r="A183" s="73">
        <v>162</v>
      </c>
      <c r="B183" s="74">
        <v>1</v>
      </c>
      <c r="C183" s="75">
        <v>0</v>
      </c>
      <c r="D183" s="75">
        <v>1</v>
      </c>
      <c r="E183" s="75">
        <v>0</v>
      </c>
      <c r="F183" s="75">
        <v>1</v>
      </c>
      <c r="G183" s="75">
        <v>0</v>
      </c>
      <c r="H183" s="75">
        <v>0</v>
      </c>
      <c r="I183" s="76">
        <v>1</v>
      </c>
      <c r="J183" s="77">
        <f t="shared" si="8"/>
        <v>16076.022988279132</v>
      </c>
      <c r="K183" s="78">
        <f t="shared" si="9"/>
        <v>342.54232140747575</v>
      </c>
      <c r="L183" s="79">
        <f t="shared" si="10"/>
        <v>0.05384276427589185</v>
      </c>
      <c r="M183" s="79">
        <f t="shared" si="11"/>
        <v>27.405967016428953</v>
      </c>
    </row>
    <row r="184" spans="1:13" ht="12">
      <c r="A184" s="73">
        <v>163</v>
      </c>
      <c r="B184" s="74">
        <v>1</v>
      </c>
      <c r="C184" s="75">
        <v>0</v>
      </c>
      <c r="D184" s="75">
        <v>1</v>
      </c>
      <c r="E184" s="75">
        <v>0</v>
      </c>
      <c r="F184" s="75">
        <v>0</v>
      </c>
      <c r="G184" s="75">
        <v>1</v>
      </c>
      <c r="H184" s="75">
        <v>1</v>
      </c>
      <c r="I184" s="76">
        <v>1</v>
      </c>
      <c r="J184" s="77">
        <f t="shared" si="8"/>
        <v>16076.022988279132</v>
      </c>
      <c r="K184" s="78">
        <f t="shared" si="9"/>
        <v>342.54232140747575</v>
      </c>
      <c r="L184" s="79">
        <f t="shared" si="10"/>
        <v>0.05384276427589185</v>
      </c>
      <c r="M184" s="79">
        <f t="shared" si="11"/>
        <v>27.405967016428953</v>
      </c>
    </row>
    <row r="185" spans="1:13" ht="12">
      <c r="A185" s="73">
        <v>164</v>
      </c>
      <c r="B185" s="74">
        <v>1</v>
      </c>
      <c r="C185" s="75">
        <v>1</v>
      </c>
      <c r="D185" s="75">
        <v>0</v>
      </c>
      <c r="E185" s="75">
        <v>0</v>
      </c>
      <c r="F185" s="75">
        <v>0</v>
      </c>
      <c r="G185" s="75">
        <v>1</v>
      </c>
      <c r="H185" s="75">
        <v>0</v>
      </c>
      <c r="I185" s="76">
        <v>0</v>
      </c>
      <c r="J185" s="77">
        <f t="shared" si="8"/>
        <v>15902.474526928674</v>
      </c>
      <c r="K185" s="78">
        <f t="shared" si="9"/>
        <v>342.46268623297766</v>
      </c>
      <c r="L185" s="79">
        <f t="shared" si="10"/>
        <v>0.05442397053930481</v>
      </c>
      <c r="M185" s="79">
        <f t="shared" si="11"/>
        <v>27.701801004506148</v>
      </c>
    </row>
    <row r="186" spans="1:13" ht="12">
      <c r="A186" s="73">
        <v>165</v>
      </c>
      <c r="B186" s="74">
        <v>0</v>
      </c>
      <c r="C186" s="75">
        <v>1</v>
      </c>
      <c r="D186" s="75">
        <v>1</v>
      </c>
      <c r="E186" s="75">
        <v>1</v>
      </c>
      <c r="F186" s="75">
        <v>1</v>
      </c>
      <c r="G186" s="75">
        <v>0</v>
      </c>
      <c r="H186" s="75">
        <v>0</v>
      </c>
      <c r="I186" s="76">
        <v>1</v>
      </c>
      <c r="J186" s="77">
        <f t="shared" si="8"/>
        <v>15830.317608096408</v>
      </c>
      <c r="K186" s="78">
        <f t="shared" si="9"/>
        <v>342.42907321308064</v>
      </c>
      <c r="L186" s="79">
        <f t="shared" si="10"/>
        <v>0.0546693306203041</v>
      </c>
      <c r="M186" s="79">
        <f t="shared" si="11"/>
        <v>27.826689285734787</v>
      </c>
    </row>
    <row r="187" spans="1:13" ht="12">
      <c r="A187" s="73">
        <v>166</v>
      </c>
      <c r="B187" s="74">
        <v>0</v>
      </c>
      <c r="C187" s="75">
        <v>1</v>
      </c>
      <c r="D187" s="75">
        <v>1</v>
      </c>
      <c r="E187" s="75">
        <v>1</v>
      </c>
      <c r="F187" s="75">
        <v>0</v>
      </c>
      <c r="G187" s="75">
        <v>1</v>
      </c>
      <c r="H187" s="75">
        <v>1</v>
      </c>
      <c r="I187" s="76">
        <v>1</v>
      </c>
      <c r="J187" s="77">
        <f t="shared" si="8"/>
        <v>15830.317608096408</v>
      </c>
      <c r="K187" s="78">
        <f t="shared" si="9"/>
        <v>342.42907321308064</v>
      </c>
      <c r="L187" s="79">
        <f t="shared" si="10"/>
        <v>0.0546693306203041</v>
      </c>
      <c r="M187" s="79">
        <f t="shared" si="11"/>
        <v>27.826689285734787</v>
      </c>
    </row>
    <row r="188" spans="1:13" ht="12">
      <c r="A188" s="73">
        <v>167</v>
      </c>
      <c r="B188" s="74">
        <v>1</v>
      </c>
      <c r="C188" s="75">
        <v>0</v>
      </c>
      <c r="D188" s="75">
        <v>1</v>
      </c>
      <c r="E188" s="75">
        <v>0</v>
      </c>
      <c r="F188" s="75">
        <v>1</v>
      </c>
      <c r="G188" s="75">
        <v>0</v>
      </c>
      <c r="H188" s="75">
        <v>1</v>
      </c>
      <c r="I188" s="76">
        <v>0</v>
      </c>
      <c r="J188" s="77">
        <f t="shared" si="8"/>
        <v>15817.03910614525</v>
      </c>
      <c r="K188" s="78">
        <f t="shared" si="9"/>
        <v>342.42285497080064</v>
      </c>
      <c r="L188" s="79">
        <f t="shared" si="10"/>
        <v>0.054714723631695605</v>
      </c>
      <c r="M188" s="79">
        <f t="shared" si="11"/>
        <v>27.849794328533065</v>
      </c>
    </row>
    <row r="189" spans="1:13" ht="12">
      <c r="A189" s="73">
        <v>168</v>
      </c>
      <c r="B189" s="74">
        <v>1</v>
      </c>
      <c r="C189" s="75">
        <v>0</v>
      </c>
      <c r="D189" s="75">
        <v>1</v>
      </c>
      <c r="E189" s="75">
        <v>1</v>
      </c>
      <c r="F189" s="75">
        <v>0</v>
      </c>
      <c r="G189" s="75">
        <v>0</v>
      </c>
      <c r="H189" s="75">
        <v>0</v>
      </c>
      <c r="I189" s="76">
        <v>1</v>
      </c>
      <c r="J189" s="77">
        <f t="shared" si="8"/>
        <v>15718.336302979129</v>
      </c>
      <c r="K189" s="78">
        <f t="shared" si="9"/>
        <v>342.37631092042255</v>
      </c>
      <c r="L189" s="79">
        <f t="shared" si="10"/>
        <v>0.05505451991448673</v>
      </c>
      <c r="M189" s="79">
        <f t="shared" si="11"/>
        <v>28.022750636473745</v>
      </c>
    </row>
    <row r="190" spans="1:13" ht="12">
      <c r="A190" s="73">
        <v>169</v>
      </c>
      <c r="B190" s="74">
        <v>1</v>
      </c>
      <c r="C190" s="75">
        <v>0</v>
      </c>
      <c r="D190" s="75">
        <v>0</v>
      </c>
      <c r="E190" s="75">
        <v>1</v>
      </c>
      <c r="F190" s="75">
        <v>1</v>
      </c>
      <c r="G190" s="75">
        <v>1</v>
      </c>
      <c r="H190" s="75">
        <v>0</v>
      </c>
      <c r="I190" s="76">
        <v>1</v>
      </c>
      <c r="J190" s="77">
        <f t="shared" si="8"/>
        <v>15691.113543636184</v>
      </c>
      <c r="K190" s="78">
        <f t="shared" si="9"/>
        <v>342.36337304970965</v>
      </c>
      <c r="L190" s="79">
        <f t="shared" si="10"/>
        <v>0.05514898135535873</v>
      </c>
      <c r="M190" s="79">
        <f t="shared" si="11"/>
        <v>28.070831509877593</v>
      </c>
    </row>
    <row r="191" spans="1:13" ht="12">
      <c r="A191" s="73">
        <v>170</v>
      </c>
      <c r="B191" s="74">
        <v>0</v>
      </c>
      <c r="C191" s="75">
        <v>1</v>
      </c>
      <c r="D191" s="75">
        <v>1</v>
      </c>
      <c r="E191" s="75">
        <v>1</v>
      </c>
      <c r="F191" s="75">
        <v>1</v>
      </c>
      <c r="G191" s="75">
        <v>0</v>
      </c>
      <c r="H191" s="75">
        <v>1</v>
      </c>
      <c r="I191" s="76">
        <v>0</v>
      </c>
      <c r="J191" s="77">
        <f t="shared" si="8"/>
        <v>15579.127979968544</v>
      </c>
      <c r="K191" s="78">
        <f t="shared" si="9"/>
        <v>342.30968574337226</v>
      </c>
      <c r="L191" s="79">
        <f t="shared" si="10"/>
        <v>0.05554099859494421</v>
      </c>
      <c r="M191" s="79">
        <f t="shared" si="11"/>
        <v>28.270368284826603</v>
      </c>
    </row>
    <row r="192" spans="1:13" ht="12">
      <c r="A192" s="73">
        <v>171</v>
      </c>
      <c r="B192" s="74">
        <v>1</v>
      </c>
      <c r="C192" s="75">
        <v>0</v>
      </c>
      <c r="D192" s="75">
        <v>1</v>
      </c>
      <c r="E192" s="75">
        <v>1</v>
      </c>
      <c r="F192" s="75">
        <v>0</v>
      </c>
      <c r="G192" s="75">
        <v>0</v>
      </c>
      <c r="H192" s="75">
        <v>1</v>
      </c>
      <c r="I192" s="76">
        <v>0</v>
      </c>
      <c r="J192" s="77">
        <f t="shared" si="8"/>
        <v>15470.660060911423</v>
      </c>
      <c r="K192" s="78">
        <f t="shared" si="9"/>
        <v>342.2569602324833</v>
      </c>
      <c r="L192" s="79">
        <f t="shared" si="10"/>
        <v>0.05592605211882873</v>
      </c>
      <c r="M192" s="79">
        <f t="shared" si="11"/>
        <v>28.466360528483822</v>
      </c>
    </row>
    <row r="193" spans="1:13" ht="12">
      <c r="A193" s="73">
        <v>172</v>
      </c>
      <c r="B193" s="74">
        <v>1</v>
      </c>
      <c r="C193" s="75">
        <v>0</v>
      </c>
      <c r="D193" s="75">
        <v>0</v>
      </c>
      <c r="E193" s="75">
        <v>1</v>
      </c>
      <c r="F193" s="75">
        <v>1</v>
      </c>
      <c r="G193" s="75">
        <v>1</v>
      </c>
      <c r="H193" s="75">
        <v>1</v>
      </c>
      <c r="I193" s="76">
        <v>0</v>
      </c>
      <c r="J193" s="77">
        <f t="shared" si="8"/>
        <v>15444.28772919605</v>
      </c>
      <c r="K193" s="78">
        <f t="shared" si="9"/>
        <v>342.2440313801833</v>
      </c>
      <c r="L193" s="79">
        <f t="shared" si="10"/>
        <v>0.05602048026584683</v>
      </c>
      <c r="M193" s="79">
        <f t="shared" si="11"/>
        <v>28.514424455316036</v>
      </c>
    </row>
    <row r="194" spans="1:13" ht="12">
      <c r="A194" s="73">
        <v>173</v>
      </c>
      <c r="B194" s="74">
        <v>1</v>
      </c>
      <c r="C194" s="75">
        <v>1</v>
      </c>
      <c r="D194" s="75">
        <v>0</v>
      </c>
      <c r="E194" s="75">
        <v>0</v>
      </c>
      <c r="F194" s="75">
        <v>0</v>
      </c>
      <c r="G194" s="75">
        <v>1</v>
      </c>
      <c r="H194" s="75">
        <v>0</v>
      </c>
      <c r="I194" s="76">
        <v>1</v>
      </c>
      <c r="J194" s="77">
        <f t="shared" si="8"/>
        <v>15337.867920665303</v>
      </c>
      <c r="K194" s="78">
        <f t="shared" si="9"/>
        <v>342.19141819529005</v>
      </c>
      <c r="L194" s="79">
        <f t="shared" si="10"/>
        <v>0.056404786302239884</v>
      </c>
      <c r="M194" s="79">
        <f t="shared" si="11"/>
        <v>28.7100362278401</v>
      </c>
    </row>
    <row r="195" spans="1:13" ht="12">
      <c r="A195" s="73">
        <v>174</v>
      </c>
      <c r="B195" s="74">
        <v>1</v>
      </c>
      <c r="C195" s="75">
        <v>0</v>
      </c>
      <c r="D195" s="75">
        <v>1</v>
      </c>
      <c r="E195" s="75">
        <v>0</v>
      </c>
      <c r="F195" s="75">
        <v>1</v>
      </c>
      <c r="G195" s="75">
        <v>0</v>
      </c>
      <c r="H195" s="75">
        <v>1</v>
      </c>
      <c r="I195" s="76">
        <v>1</v>
      </c>
      <c r="J195" s="77">
        <f t="shared" si="8"/>
        <v>15258.376294688385</v>
      </c>
      <c r="K195" s="78">
        <f t="shared" si="9"/>
        <v>342.15165000592106</v>
      </c>
      <c r="L195" s="79">
        <f t="shared" si="10"/>
        <v>0.056695306541650226</v>
      </c>
      <c r="M195" s="79">
        <f t="shared" si="11"/>
        <v>28.857911029699963</v>
      </c>
    </row>
    <row r="196" spans="1:13" ht="12">
      <c r="A196" s="73">
        <v>175</v>
      </c>
      <c r="B196" s="74">
        <v>1</v>
      </c>
      <c r="C196" s="75">
        <v>1</v>
      </c>
      <c r="D196" s="75">
        <v>0</v>
      </c>
      <c r="E196" s="75">
        <v>0</v>
      </c>
      <c r="F196" s="75">
        <v>1</v>
      </c>
      <c r="G196" s="75">
        <v>0</v>
      </c>
      <c r="H196" s="75">
        <v>0</v>
      </c>
      <c r="I196" s="76">
        <v>0</v>
      </c>
      <c r="J196" s="77">
        <f t="shared" si="8"/>
        <v>15101.946780324846</v>
      </c>
      <c r="K196" s="78">
        <f t="shared" si="9"/>
        <v>342.07219635547926</v>
      </c>
      <c r="L196" s="79">
        <f t="shared" si="10"/>
        <v>0.05727584265246666</v>
      </c>
      <c r="M196" s="79">
        <f t="shared" si="11"/>
        <v>29.153403910105528</v>
      </c>
    </row>
    <row r="197" spans="1:13" ht="12">
      <c r="A197" s="73">
        <v>176</v>
      </c>
      <c r="B197" s="74">
        <v>1</v>
      </c>
      <c r="C197" s="75">
        <v>1</v>
      </c>
      <c r="D197" s="75">
        <v>0</v>
      </c>
      <c r="E197" s="75">
        <v>0</v>
      </c>
      <c r="F197" s="75">
        <v>0</v>
      </c>
      <c r="G197" s="75">
        <v>1</v>
      </c>
      <c r="H197" s="75">
        <v>1</v>
      </c>
      <c r="I197" s="76">
        <v>0</v>
      </c>
      <c r="J197" s="77">
        <f t="shared" si="8"/>
        <v>15101.946780324846</v>
      </c>
      <c r="K197" s="78">
        <f t="shared" si="9"/>
        <v>342.07219635547926</v>
      </c>
      <c r="L197" s="79">
        <f t="shared" si="10"/>
        <v>0.05727584265246666</v>
      </c>
      <c r="M197" s="79">
        <f t="shared" si="11"/>
        <v>29.153403910105528</v>
      </c>
    </row>
    <row r="198" spans="1:13" ht="12">
      <c r="A198" s="73">
        <v>177</v>
      </c>
      <c r="B198" s="74">
        <v>0</v>
      </c>
      <c r="C198" s="75">
        <v>1</v>
      </c>
      <c r="D198" s="75">
        <v>1</v>
      </c>
      <c r="E198" s="75">
        <v>1</v>
      </c>
      <c r="F198" s="75">
        <v>1</v>
      </c>
      <c r="G198" s="75">
        <v>0</v>
      </c>
      <c r="H198" s="75">
        <v>1</v>
      </c>
      <c r="I198" s="76">
        <v>1</v>
      </c>
      <c r="J198" s="77">
        <f t="shared" si="8"/>
        <v>15036.856874272344</v>
      </c>
      <c r="K198" s="78">
        <f t="shared" si="9"/>
        <v>342.0386599419907</v>
      </c>
      <c r="L198" s="79">
        <f t="shared" si="10"/>
        <v>0.05752091984772001</v>
      </c>
      <c r="M198" s="79">
        <f t="shared" si="11"/>
        <v>29.278148202489483</v>
      </c>
    </row>
    <row r="199" spans="1:13" ht="12">
      <c r="A199" s="73">
        <v>178</v>
      </c>
      <c r="B199" s="74">
        <v>1</v>
      </c>
      <c r="C199" s="75">
        <v>0</v>
      </c>
      <c r="D199" s="75">
        <v>1</v>
      </c>
      <c r="E199" s="75">
        <v>0</v>
      </c>
      <c r="F199" s="75">
        <v>1</v>
      </c>
      <c r="G199" s="75">
        <v>1</v>
      </c>
      <c r="H199" s="75">
        <v>0</v>
      </c>
      <c r="I199" s="76">
        <v>0</v>
      </c>
      <c r="J199" s="77">
        <f t="shared" si="8"/>
        <v>15024.87562189055</v>
      </c>
      <c r="K199" s="78">
        <f t="shared" si="9"/>
        <v>342.03245587069426</v>
      </c>
      <c r="L199" s="79">
        <f t="shared" si="10"/>
        <v>0.05756626052517433</v>
      </c>
      <c r="M199" s="79">
        <f t="shared" si="11"/>
        <v>29.301226607313733</v>
      </c>
    </row>
    <row r="200" spans="1:13" ht="12">
      <c r="A200" s="73">
        <v>179</v>
      </c>
      <c r="B200" s="74">
        <v>1</v>
      </c>
      <c r="C200" s="75">
        <v>0</v>
      </c>
      <c r="D200" s="75">
        <v>1</v>
      </c>
      <c r="E200" s="75">
        <v>1</v>
      </c>
      <c r="F200" s="75">
        <v>0</v>
      </c>
      <c r="G200" s="75">
        <v>0</v>
      </c>
      <c r="H200" s="75">
        <v>1</v>
      </c>
      <c r="I200" s="76">
        <v>1</v>
      </c>
      <c r="J200" s="77">
        <f t="shared" si="8"/>
        <v>14935.78404761549</v>
      </c>
      <c r="K200" s="78">
        <f t="shared" si="9"/>
        <v>341.9860178831252</v>
      </c>
      <c r="L200" s="79">
        <f t="shared" si="10"/>
        <v>0.0579056650695815</v>
      </c>
      <c r="M200" s="79">
        <f t="shared" si="11"/>
        <v>29.473983520416986</v>
      </c>
    </row>
    <row r="201" spans="1:13" ht="12">
      <c r="A201" s="73">
        <v>180</v>
      </c>
      <c r="B201" s="74">
        <v>1</v>
      </c>
      <c r="C201" s="75">
        <v>0</v>
      </c>
      <c r="D201" s="75">
        <v>0</v>
      </c>
      <c r="E201" s="75">
        <v>1</v>
      </c>
      <c r="F201" s="75">
        <v>1</v>
      </c>
      <c r="G201" s="75">
        <v>1</v>
      </c>
      <c r="H201" s="75">
        <v>1</v>
      </c>
      <c r="I201" s="76">
        <v>1</v>
      </c>
      <c r="J201" s="77">
        <f t="shared" si="8"/>
        <v>14911.202314981181</v>
      </c>
      <c r="K201" s="78">
        <f t="shared" si="9"/>
        <v>341.9731094921828</v>
      </c>
      <c r="L201" s="79">
        <f t="shared" si="10"/>
        <v>0.058000017614181054</v>
      </c>
      <c r="M201" s="79">
        <f t="shared" si="11"/>
        <v>29.522008965618156</v>
      </c>
    </row>
    <row r="202" spans="1:13" ht="12">
      <c r="A202" s="73">
        <v>181</v>
      </c>
      <c r="B202" s="74">
        <v>0</v>
      </c>
      <c r="C202" s="75">
        <v>1</v>
      </c>
      <c r="D202" s="75">
        <v>1</v>
      </c>
      <c r="E202" s="75">
        <v>1</v>
      </c>
      <c r="F202" s="75">
        <v>1</v>
      </c>
      <c r="G202" s="75">
        <v>1</v>
      </c>
      <c r="H202" s="75">
        <v>0</v>
      </c>
      <c r="I202" s="76">
        <v>0</v>
      </c>
      <c r="J202" s="77">
        <f t="shared" si="8"/>
        <v>14810.036468214179</v>
      </c>
      <c r="K202" s="78">
        <f t="shared" si="9"/>
        <v>341.91954450394337</v>
      </c>
      <c r="L202" s="79">
        <f t="shared" si="10"/>
        <v>0.05839158295383662</v>
      </c>
      <c r="M202" s="79">
        <f t="shared" si="11"/>
        <v>29.72131572350284</v>
      </c>
    </row>
    <row r="203" spans="1:13" ht="12">
      <c r="A203" s="73">
        <v>182</v>
      </c>
      <c r="B203" s="74">
        <v>1</v>
      </c>
      <c r="C203" s="75">
        <v>1</v>
      </c>
      <c r="D203" s="75">
        <v>0</v>
      </c>
      <c r="E203" s="75">
        <v>1</v>
      </c>
      <c r="F203" s="75">
        <v>0</v>
      </c>
      <c r="G203" s="75">
        <v>0</v>
      </c>
      <c r="H203" s="75">
        <v>0</v>
      </c>
      <c r="I203" s="76">
        <v>0</v>
      </c>
      <c r="J203" s="77">
        <f t="shared" si="8"/>
        <v>14785.86657602818</v>
      </c>
      <c r="K203" s="78">
        <f t="shared" si="9"/>
        <v>341.906641130544</v>
      </c>
      <c r="L203" s="79">
        <f t="shared" si="10"/>
        <v>0.05848591694561467</v>
      </c>
      <c r="M203" s="79">
        <f t="shared" si="11"/>
        <v>29.769331725317866</v>
      </c>
    </row>
    <row r="204" spans="1:13" ht="12">
      <c r="A204" s="73">
        <v>183</v>
      </c>
      <c r="B204" s="74">
        <v>1</v>
      </c>
      <c r="C204" s="75">
        <v>0</v>
      </c>
      <c r="D204" s="75">
        <v>1</v>
      </c>
      <c r="E204" s="75">
        <v>1</v>
      </c>
      <c r="F204" s="75">
        <v>0</v>
      </c>
      <c r="G204" s="75">
        <v>1</v>
      </c>
      <c r="H204" s="75">
        <v>0</v>
      </c>
      <c r="I204" s="76">
        <v>0</v>
      </c>
      <c r="J204" s="77">
        <f t="shared" si="8"/>
        <v>14711.979926682565</v>
      </c>
      <c r="K204" s="78">
        <f t="shared" si="9"/>
        <v>341.8669391012141</v>
      </c>
      <c r="L204" s="79">
        <f t="shared" si="10"/>
        <v>0.058776192640100255</v>
      </c>
      <c r="M204" s="79">
        <f t="shared" si="11"/>
        <v>29.91708205381103</v>
      </c>
    </row>
    <row r="205" spans="1:13" ht="12">
      <c r="A205" s="73">
        <v>184</v>
      </c>
      <c r="B205" s="74">
        <v>1</v>
      </c>
      <c r="C205" s="75">
        <v>1</v>
      </c>
      <c r="D205" s="75">
        <v>0</v>
      </c>
      <c r="E205" s="75">
        <v>0</v>
      </c>
      <c r="F205" s="75">
        <v>1</v>
      </c>
      <c r="G205" s="75">
        <v>0</v>
      </c>
      <c r="H205" s="75">
        <v>0</v>
      </c>
      <c r="I205" s="76">
        <v>1</v>
      </c>
      <c r="J205" s="77">
        <f t="shared" si="8"/>
        <v>14591.842097940582</v>
      </c>
      <c r="K205" s="78">
        <f t="shared" si="9"/>
        <v>341.80154634234265</v>
      </c>
      <c r="L205" s="79">
        <f t="shared" si="10"/>
        <v>0.059254375051658315</v>
      </c>
      <c r="M205" s="79">
        <f t="shared" si="11"/>
        <v>30.160476901294082</v>
      </c>
    </row>
    <row r="206" spans="1:13" ht="12">
      <c r="A206" s="73">
        <v>185</v>
      </c>
      <c r="B206" s="74">
        <v>1</v>
      </c>
      <c r="C206" s="75">
        <v>1</v>
      </c>
      <c r="D206" s="75">
        <v>0</v>
      </c>
      <c r="E206" s="75">
        <v>0</v>
      </c>
      <c r="F206" s="75">
        <v>0</v>
      </c>
      <c r="G206" s="75">
        <v>1</v>
      </c>
      <c r="H206" s="75">
        <v>1</v>
      </c>
      <c r="I206" s="76">
        <v>1</v>
      </c>
      <c r="J206" s="77">
        <f t="shared" si="8"/>
        <v>14591.842097940582</v>
      </c>
      <c r="K206" s="78">
        <f t="shared" si="9"/>
        <v>341.80154634234265</v>
      </c>
      <c r="L206" s="79">
        <f t="shared" si="10"/>
        <v>0.059254375051658315</v>
      </c>
      <c r="M206" s="79">
        <f t="shared" si="11"/>
        <v>30.160476901294082</v>
      </c>
    </row>
    <row r="207" spans="1:13" ht="12">
      <c r="A207" s="73">
        <v>186</v>
      </c>
      <c r="B207" s="74">
        <v>1</v>
      </c>
      <c r="C207" s="75">
        <v>0</v>
      </c>
      <c r="D207" s="75">
        <v>1</v>
      </c>
      <c r="E207" s="75">
        <v>0</v>
      </c>
      <c r="F207" s="75">
        <v>1</v>
      </c>
      <c r="G207" s="75">
        <v>1</v>
      </c>
      <c r="H207" s="75">
        <v>0</v>
      </c>
      <c r="I207" s="76">
        <v>1</v>
      </c>
      <c r="J207" s="77">
        <f t="shared" si="8"/>
        <v>14519.877131282554</v>
      </c>
      <c r="K207" s="78">
        <f t="shared" si="9"/>
        <v>341.7618687149546</v>
      </c>
      <c r="L207" s="79">
        <f t="shared" si="10"/>
        <v>0.059544560473887564</v>
      </c>
      <c r="M207" s="79">
        <f t="shared" si="11"/>
        <v>30.30818128120877</v>
      </c>
    </row>
    <row r="208" spans="1:13" ht="12">
      <c r="A208" s="73">
        <v>187</v>
      </c>
      <c r="B208" s="74">
        <v>1</v>
      </c>
      <c r="C208" s="75">
        <v>1</v>
      </c>
      <c r="D208" s="75">
        <v>0</v>
      </c>
      <c r="E208" s="75">
        <v>0</v>
      </c>
      <c r="F208" s="75">
        <v>1</v>
      </c>
      <c r="G208" s="75">
        <v>0</v>
      </c>
      <c r="H208" s="75">
        <v>1</v>
      </c>
      <c r="I208" s="76">
        <v>0</v>
      </c>
      <c r="J208" s="77">
        <f t="shared" si="8"/>
        <v>14378.15310375082</v>
      </c>
      <c r="K208" s="78">
        <f t="shared" si="9"/>
        <v>341.68259596861446</v>
      </c>
      <c r="L208" s="79">
        <f t="shared" si="10"/>
        <v>0.06012442759050529</v>
      </c>
      <c r="M208" s="79">
        <f t="shared" si="11"/>
        <v>30.603333643567193</v>
      </c>
    </row>
    <row r="209" spans="1:13" ht="12">
      <c r="A209" s="73">
        <v>188</v>
      </c>
      <c r="B209" s="74">
        <v>0</v>
      </c>
      <c r="C209" s="75">
        <v>1</v>
      </c>
      <c r="D209" s="75">
        <v>1</v>
      </c>
      <c r="E209" s="75">
        <v>1</v>
      </c>
      <c r="F209" s="75">
        <v>1</v>
      </c>
      <c r="G209" s="75">
        <v>1</v>
      </c>
      <c r="H209" s="75">
        <v>0</v>
      </c>
      <c r="I209" s="76">
        <v>1</v>
      </c>
      <c r="J209" s="77">
        <f t="shared" si="8"/>
        <v>14319.140646080074</v>
      </c>
      <c r="K209" s="78">
        <f t="shared" si="9"/>
        <v>341.6491358999455</v>
      </c>
      <c r="L209" s="79">
        <f t="shared" si="10"/>
        <v>0.060369222388954924</v>
      </c>
      <c r="M209" s="79">
        <f t="shared" si="11"/>
        <v>30.727934195978058</v>
      </c>
    </row>
    <row r="210" spans="1:13" ht="12">
      <c r="A210" s="73">
        <v>189</v>
      </c>
      <c r="B210" s="74">
        <v>1</v>
      </c>
      <c r="C210" s="75">
        <v>0</v>
      </c>
      <c r="D210" s="75">
        <v>1</v>
      </c>
      <c r="E210" s="75">
        <v>0</v>
      </c>
      <c r="F210" s="75">
        <v>1</v>
      </c>
      <c r="G210" s="75">
        <v>1</v>
      </c>
      <c r="H210" s="75">
        <v>1</v>
      </c>
      <c r="I210" s="76">
        <v>0</v>
      </c>
      <c r="J210" s="77">
        <f t="shared" si="8"/>
        <v>14308.275426405558</v>
      </c>
      <c r="K210" s="78">
        <f t="shared" si="9"/>
        <v>341.6429459512456</v>
      </c>
      <c r="L210" s="79">
        <f t="shared" si="10"/>
        <v>0.060414510822925926</v>
      </c>
      <c r="M210" s="79">
        <f t="shared" si="11"/>
        <v>30.750986008869297</v>
      </c>
    </row>
    <row r="211" spans="1:13" ht="12">
      <c r="A211" s="73">
        <v>190</v>
      </c>
      <c r="B211" s="74">
        <v>1</v>
      </c>
      <c r="C211" s="75">
        <v>1</v>
      </c>
      <c r="D211" s="75">
        <v>0</v>
      </c>
      <c r="E211" s="75">
        <v>1</v>
      </c>
      <c r="F211" s="75">
        <v>0</v>
      </c>
      <c r="G211" s="75">
        <v>0</v>
      </c>
      <c r="H211" s="75">
        <v>0</v>
      </c>
      <c r="I211" s="76">
        <v>1</v>
      </c>
      <c r="J211" s="77">
        <f t="shared" si="8"/>
        <v>14296.545255102052</v>
      </c>
      <c r="K211" s="78">
        <f t="shared" si="9"/>
        <v>341.6362529274726</v>
      </c>
      <c r="L211" s="79">
        <f t="shared" si="10"/>
        <v>0.06046348089133868</v>
      </c>
      <c r="M211" s="79">
        <f t="shared" si="11"/>
        <v>30.77591177369139</v>
      </c>
    </row>
    <row r="212" spans="1:13" ht="12">
      <c r="A212" s="73">
        <v>191</v>
      </c>
      <c r="B212" s="74">
        <v>1</v>
      </c>
      <c r="C212" s="75">
        <v>0</v>
      </c>
      <c r="D212" s="75">
        <v>1</v>
      </c>
      <c r="E212" s="75">
        <v>1</v>
      </c>
      <c r="F212" s="75">
        <v>0</v>
      </c>
      <c r="G212" s="75">
        <v>1</v>
      </c>
      <c r="H212" s="75">
        <v>0</v>
      </c>
      <c r="I212" s="76">
        <v>1</v>
      </c>
      <c r="J212" s="77">
        <f t="shared" si="8"/>
        <v>14227.456647502466</v>
      </c>
      <c r="K212" s="78">
        <f t="shared" si="9"/>
        <v>341.59661366436046</v>
      </c>
      <c r="L212" s="79">
        <f t="shared" si="10"/>
        <v>0.060753524305988904</v>
      </c>
      <c r="M212" s="79">
        <f t="shared" si="11"/>
        <v>30.92354387174835</v>
      </c>
    </row>
    <row r="213" spans="1:13" ht="12">
      <c r="A213" s="73">
        <v>192</v>
      </c>
      <c r="B213" s="74">
        <v>0</v>
      </c>
      <c r="C213" s="75">
        <v>1</v>
      </c>
      <c r="D213" s="75">
        <v>1</v>
      </c>
      <c r="E213" s="75">
        <v>1</v>
      </c>
      <c r="F213" s="75">
        <v>1</v>
      </c>
      <c r="G213" s="75">
        <v>1</v>
      </c>
      <c r="H213" s="75">
        <v>1</v>
      </c>
      <c r="I213" s="76">
        <v>0</v>
      </c>
      <c r="J213" s="77">
        <f t="shared" si="8"/>
        <v>14113.307791293548</v>
      </c>
      <c r="K213" s="78">
        <f t="shared" si="9"/>
        <v>341.5302915648562</v>
      </c>
      <c r="L213" s="79">
        <f t="shared" si="10"/>
        <v>0.061238882363184644</v>
      </c>
      <c r="M213" s="79">
        <f t="shared" si="11"/>
        <v>31.170591122860984</v>
      </c>
    </row>
    <row r="214" spans="1:13" ht="12">
      <c r="A214" s="73">
        <v>193</v>
      </c>
      <c r="B214" s="74">
        <v>1</v>
      </c>
      <c r="C214" s="75">
        <v>1</v>
      </c>
      <c r="D214" s="75">
        <v>0</v>
      </c>
      <c r="E214" s="75">
        <v>1</v>
      </c>
      <c r="F214" s="75">
        <v>0</v>
      </c>
      <c r="G214" s="75">
        <v>0</v>
      </c>
      <c r="H214" s="75">
        <v>1</v>
      </c>
      <c r="I214" s="76">
        <v>0</v>
      </c>
      <c r="J214" s="77">
        <f aca="true" t="shared" si="12" ref="J214:J276">1/(B214*(1/$B$20)+C214*(1/$C$20)+D214*(1/$D$20)+E214*(1/$E$20)+F214*(1/$F$20)+G214*(1/$G$20)+H214*(1/$H$20)+I214*(1/$I$20))</f>
        <v>14091.356835860715</v>
      </c>
      <c r="K214" s="78">
        <f aca="true" t="shared" si="13" ref="K214:K276">1/((1/J214)+(1/$B$7))</f>
        <v>341.51741755346643</v>
      </c>
      <c r="L214" s="79">
        <f aca="true" t="shared" si="14" ref="L214:L276">(($B$6*$B$7)/($B$7+$B$7))-(($B$6*K214)/(K214+$B$7))</f>
        <v>0.06133310767893807</v>
      </c>
      <c r="M214" s="79">
        <f aca="true" t="shared" si="15" ref="M214:M276">L214*$B$8</f>
        <v>31.218551808579477</v>
      </c>
    </row>
    <row r="215" spans="1:13" ht="12">
      <c r="A215" s="73">
        <v>194</v>
      </c>
      <c r="B215" s="74">
        <v>1</v>
      </c>
      <c r="C215" s="75">
        <v>0</v>
      </c>
      <c r="D215" s="75">
        <v>1</v>
      </c>
      <c r="E215" s="75">
        <v>1</v>
      </c>
      <c r="F215" s="75">
        <v>1</v>
      </c>
      <c r="G215" s="75">
        <v>0</v>
      </c>
      <c r="H215" s="75">
        <v>0</v>
      </c>
      <c r="I215" s="76">
        <v>0</v>
      </c>
      <c r="J215" s="77">
        <f t="shared" si="12"/>
        <v>14024.23250310646</v>
      </c>
      <c r="K215" s="78">
        <f t="shared" si="13"/>
        <v>341.4778058603458</v>
      </c>
      <c r="L215" s="79">
        <f t="shared" si="14"/>
        <v>0.06162304897877924</v>
      </c>
      <c r="M215" s="79">
        <f t="shared" si="15"/>
        <v>31.366131930198634</v>
      </c>
    </row>
    <row r="216" spans="1:13" ht="12">
      <c r="A216" s="73">
        <v>195</v>
      </c>
      <c r="B216" s="74">
        <v>1</v>
      </c>
      <c r="C216" s="75">
        <v>0</v>
      </c>
      <c r="D216" s="75">
        <v>1</v>
      </c>
      <c r="E216" s="75">
        <v>1</v>
      </c>
      <c r="F216" s="75">
        <v>0</v>
      </c>
      <c r="G216" s="75">
        <v>1</v>
      </c>
      <c r="H216" s="75">
        <v>1</v>
      </c>
      <c r="I216" s="76">
        <v>0</v>
      </c>
      <c r="J216" s="77">
        <f t="shared" si="12"/>
        <v>14024.23250310646</v>
      </c>
      <c r="K216" s="78">
        <f t="shared" si="13"/>
        <v>341.4778058603458</v>
      </c>
      <c r="L216" s="79">
        <f t="shared" si="14"/>
        <v>0.06162304897877924</v>
      </c>
      <c r="M216" s="79">
        <f t="shared" si="15"/>
        <v>31.366131930198634</v>
      </c>
    </row>
    <row r="217" spans="1:13" ht="12">
      <c r="A217" s="73">
        <v>196</v>
      </c>
      <c r="B217" s="74">
        <v>1</v>
      </c>
      <c r="C217" s="75">
        <v>1</v>
      </c>
      <c r="D217" s="75">
        <v>0</v>
      </c>
      <c r="E217" s="75">
        <v>0</v>
      </c>
      <c r="F217" s="75">
        <v>1</v>
      </c>
      <c r="G217" s="75">
        <v>0</v>
      </c>
      <c r="H217" s="75">
        <v>1</v>
      </c>
      <c r="I217" s="76">
        <v>1</v>
      </c>
      <c r="J217" s="77">
        <f t="shared" si="12"/>
        <v>13915.022717020516</v>
      </c>
      <c r="K217" s="78">
        <f t="shared" si="13"/>
        <v>341.4125618703826</v>
      </c>
      <c r="L217" s="79">
        <f t="shared" si="14"/>
        <v>0.062100680571864686</v>
      </c>
      <c r="M217" s="79">
        <f t="shared" si="15"/>
        <v>31.609246411079127</v>
      </c>
    </row>
    <row r="218" spans="1:13" ht="12">
      <c r="A218" s="73">
        <v>197</v>
      </c>
      <c r="B218" s="74">
        <v>1</v>
      </c>
      <c r="C218" s="75">
        <v>0</v>
      </c>
      <c r="D218" s="75">
        <v>1</v>
      </c>
      <c r="E218" s="75">
        <v>0</v>
      </c>
      <c r="F218" s="75">
        <v>1</v>
      </c>
      <c r="G218" s="75">
        <v>1</v>
      </c>
      <c r="H218" s="75">
        <v>1</v>
      </c>
      <c r="I218" s="76">
        <v>1</v>
      </c>
      <c r="J218" s="77">
        <f t="shared" si="12"/>
        <v>13849.563910285264</v>
      </c>
      <c r="K218" s="78">
        <f t="shared" si="13"/>
        <v>341.3729744959795</v>
      </c>
      <c r="L218" s="79">
        <f t="shared" si="14"/>
        <v>0.06239053175537901</v>
      </c>
      <c r="M218" s="79">
        <f t="shared" si="15"/>
        <v>31.756780663487916</v>
      </c>
    </row>
    <row r="219" spans="1:13" ht="12">
      <c r="A219" s="73">
        <v>198</v>
      </c>
      <c r="B219" s="74">
        <v>1</v>
      </c>
      <c r="C219" s="75">
        <v>1</v>
      </c>
      <c r="D219" s="75">
        <v>1</v>
      </c>
      <c r="E219" s="75">
        <v>0</v>
      </c>
      <c r="F219" s="75">
        <v>0</v>
      </c>
      <c r="G219" s="75">
        <v>0</v>
      </c>
      <c r="H219" s="75">
        <v>0</v>
      </c>
      <c r="I219" s="76">
        <v>0</v>
      </c>
      <c r="J219" s="77">
        <f t="shared" si="12"/>
        <v>13741.375241215588</v>
      </c>
      <c r="K219" s="78">
        <f t="shared" si="13"/>
        <v>341.30673920018097</v>
      </c>
      <c r="L219" s="79">
        <f t="shared" si="14"/>
        <v>0.0628755681586215</v>
      </c>
      <c r="M219" s="79">
        <f t="shared" si="15"/>
        <v>32.00366419273834</v>
      </c>
    </row>
    <row r="220" spans="1:13" ht="12">
      <c r="A220" s="73">
        <v>199</v>
      </c>
      <c r="B220" s="74">
        <v>1</v>
      </c>
      <c r="C220" s="75">
        <v>1</v>
      </c>
      <c r="D220" s="75">
        <v>0</v>
      </c>
      <c r="E220" s="75">
        <v>0</v>
      </c>
      <c r="F220" s="75">
        <v>1</v>
      </c>
      <c r="G220" s="75">
        <v>1</v>
      </c>
      <c r="H220" s="75">
        <v>0</v>
      </c>
      <c r="I220" s="76">
        <v>0</v>
      </c>
      <c r="J220" s="77">
        <f t="shared" si="12"/>
        <v>13720.565149136577</v>
      </c>
      <c r="K220" s="78">
        <f t="shared" si="13"/>
        <v>341.29388203660625</v>
      </c>
      <c r="L220" s="79">
        <f t="shared" si="14"/>
        <v>0.06296973103352776</v>
      </c>
      <c r="M220" s="79">
        <f t="shared" si="15"/>
        <v>32.05159309606563</v>
      </c>
    </row>
    <row r="221" spans="1:13" ht="12">
      <c r="A221" s="73">
        <v>200</v>
      </c>
      <c r="B221" s="74">
        <v>0</v>
      </c>
      <c r="C221" s="75">
        <v>1</v>
      </c>
      <c r="D221" s="75">
        <v>1</v>
      </c>
      <c r="E221" s="75">
        <v>1</v>
      </c>
      <c r="F221" s="75">
        <v>1</v>
      </c>
      <c r="G221" s="75">
        <v>1</v>
      </c>
      <c r="H221" s="75">
        <v>1</v>
      </c>
      <c r="I221" s="76">
        <v>1</v>
      </c>
      <c r="J221" s="77">
        <f t="shared" si="12"/>
        <v>13666.817060501513</v>
      </c>
      <c r="K221" s="78">
        <f t="shared" si="13"/>
        <v>341.2604980523576</v>
      </c>
      <c r="L221" s="79">
        <f t="shared" si="14"/>
        <v>0.06321424392299413</v>
      </c>
      <c r="M221" s="79">
        <f t="shared" si="15"/>
        <v>32.17605015680401</v>
      </c>
    </row>
    <row r="222" spans="1:13" ht="12">
      <c r="A222" s="73">
        <v>201</v>
      </c>
      <c r="B222" s="74">
        <v>1</v>
      </c>
      <c r="C222" s="75">
        <v>1</v>
      </c>
      <c r="D222" s="75">
        <v>0</v>
      </c>
      <c r="E222" s="75">
        <v>1</v>
      </c>
      <c r="F222" s="75">
        <v>0</v>
      </c>
      <c r="G222" s="75">
        <v>0</v>
      </c>
      <c r="H222" s="75">
        <v>1</v>
      </c>
      <c r="I222" s="76">
        <v>1</v>
      </c>
      <c r="J222" s="77">
        <f t="shared" si="12"/>
        <v>13646.232010120993</v>
      </c>
      <c r="K222" s="78">
        <f t="shared" si="13"/>
        <v>341.247644372327</v>
      </c>
      <c r="L222" s="79">
        <f t="shared" si="14"/>
        <v>0.06330839387973874</v>
      </c>
      <c r="M222" s="79">
        <f t="shared" si="15"/>
        <v>32.22397248478702</v>
      </c>
    </row>
    <row r="223" spans="1:13" ht="12">
      <c r="A223" s="73">
        <v>202</v>
      </c>
      <c r="B223" s="74">
        <v>1</v>
      </c>
      <c r="C223" s="75">
        <v>0</v>
      </c>
      <c r="D223" s="75">
        <v>1</v>
      </c>
      <c r="E223" s="75">
        <v>1</v>
      </c>
      <c r="F223" s="75">
        <v>1</v>
      </c>
      <c r="G223" s="75">
        <v>0</v>
      </c>
      <c r="H223" s="75">
        <v>0</v>
      </c>
      <c r="I223" s="76">
        <v>1</v>
      </c>
      <c r="J223" s="77">
        <f t="shared" si="12"/>
        <v>13583.271938705246</v>
      </c>
      <c r="K223" s="78">
        <f t="shared" si="13"/>
        <v>341.2080952314074</v>
      </c>
      <c r="L223" s="79">
        <f t="shared" si="14"/>
        <v>0.06359810330092586</v>
      </c>
      <c r="M223" s="79">
        <f t="shared" si="15"/>
        <v>32.37143458017126</v>
      </c>
    </row>
    <row r="224" spans="1:13" ht="12">
      <c r="A224" s="73">
        <v>203</v>
      </c>
      <c r="B224" s="74">
        <v>1</v>
      </c>
      <c r="C224" s="75">
        <v>0</v>
      </c>
      <c r="D224" s="75">
        <v>1</v>
      </c>
      <c r="E224" s="75">
        <v>1</v>
      </c>
      <c r="F224" s="75">
        <v>0</v>
      </c>
      <c r="G224" s="75">
        <v>1</v>
      </c>
      <c r="H224" s="75">
        <v>1</v>
      </c>
      <c r="I224" s="76">
        <v>1</v>
      </c>
      <c r="J224" s="77">
        <f t="shared" si="12"/>
        <v>13583.271938705246</v>
      </c>
      <c r="K224" s="78">
        <f t="shared" si="13"/>
        <v>341.2080952314074</v>
      </c>
      <c r="L224" s="79">
        <f t="shared" si="14"/>
        <v>0.06359810330092586</v>
      </c>
      <c r="M224" s="79">
        <f t="shared" si="15"/>
        <v>32.37143458017126</v>
      </c>
    </row>
    <row r="225" spans="1:13" ht="12">
      <c r="A225" s="73">
        <v>204</v>
      </c>
      <c r="B225" s="74">
        <v>1</v>
      </c>
      <c r="C225" s="75">
        <v>1</v>
      </c>
      <c r="D225" s="75">
        <v>0</v>
      </c>
      <c r="E225" s="75">
        <v>1</v>
      </c>
      <c r="F225" s="75">
        <v>0</v>
      </c>
      <c r="G225" s="75">
        <v>1</v>
      </c>
      <c r="H225" s="75">
        <v>0</v>
      </c>
      <c r="I225" s="76">
        <v>0</v>
      </c>
      <c r="J225" s="77">
        <f t="shared" si="12"/>
        <v>13459.163898506742</v>
      </c>
      <c r="K225" s="78">
        <f t="shared" si="13"/>
        <v>341.12907914625833</v>
      </c>
      <c r="L225" s="79">
        <f t="shared" si="14"/>
        <v>0.0641770193253901</v>
      </c>
      <c r="M225" s="79">
        <f t="shared" si="15"/>
        <v>32.666102836623566</v>
      </c>
    </row>
    <row r="226" spans="1:13" ht="12">
      <c r="A226" s="73">
        <v>205</v>
      </c>
      <c r="B226" s="74">
        <v>1</v>
      </c>
      <c r="C226" s="75">
        <v>0</v>
      </c>
      <c r="D226" s="75">
        <v>1</v>
      </c>
      <c r="E226" s="75">
        <v>1</v>
      </c>
      <c r="F226" s="75">
        <v>1</v>
      </c>
      <c r="G226" s="75">
        <v>0</v>
      </c>
      <c r="H226" s="75">
        <v>1</v>
      </c>
      <c r="I226" s="76">
        <v>0</v>
      </c>
      <c r="J226" s="77">
        <f t="shared" si="12"/>
        <v>13397.914286408828</v>
      </c>
      <c r="K226" s="78">
        <f t="shared" si="13"/>
        <v>341.08955748137714</v>
      </c>
      <c r="L226" s="79">
        <f t="shared" si="14"/>
        <v>0.06446662680808135</v>
      </c>
      <c r="M226" s="79">
        <f t="shared" si="15"/>
        <v>32.81351304531341</v>
      </c>
    </row>
    <row r="227" spans="1:13" ht="12">
      <c r="A227" s="73">
        <v>206</v>
      </c>
      <c r="B227" s="74">
        <v>1</v>
      </c>
      <c r="C227" s="75">
        <v>1</v>
      </c>
      <c r="D227" s="75">
        <v>1</v>
      </c>
      <c r="E227" s="75">
        <v>0</v>
      </c>
      <c r="F227" s="75">
        <v>0</v>
      </c>
      <c r="G227" s="75">
        <v>0</v>
      </c>
      <c r="H227" s="75">
        <v>0</v>
      </c>
      <c r="I227" s="76">
        <v>1</v>
      </c>
      <c r="J227" s="77">
        <f t="shared" si="12"/>
        <v>13317.75427172917</v>
      </c>
      <c r="K227" s="78">
        <f t="shared" si="13"/>
        <v>341.03729862532117</v>
      </c>
      <c r="L227" s="79">
        <f t="shared" si="14"/>
        <v>0.06484962094309754</v>
      </c>
      <c r="M227" s="79">
        <f t="shared" si="15"/>
        <v>33.00845706003665</v>
      </c>
    </row>
    <row r="228" spans="1:13" ht="12">
      <c r="A228" s="73">
        <v>207</v>
      </c>
      <c r="B228" s="74">
        <v>1</v>
      </c>
      <c r="C228" s="75">
        <v>1</v>
      </c>
      <c r="D228" s="75">
        <v>0</v>
      </c>
      <c r="E228" s="75">
        <v>0</v>
      </c>
      <c r="F228" s="75">
        <v>1</v>
      </c>
      <c r="G228" s="75">
        <v>1</v>
      </c>
      <c r="H228" s="75">
        <v>0</v>
      </c>
      <c r="I228" s="76">
        <v>1</v>
      </c>
      <c r="J228" s="77">
        <f t="shared" si="12"/>
        <v>13298.206562319494</v>
      </c>
      <c r="K228" s="78">
        <f t="shared" si="13"/>
        <v>341.0244617532239</v>
      </c>
      <c r="L228" s="79">
        <f t="shared" si="14"/>
        <v>0.06494370853387732</v>
      </c>
      <c r="M228" s="79">
        <f t="shared" si="15"/>
        <v>33.05634764374356</v>
      </c>
    </row>
    <row r="229" spans="1:13" ht="12">
      <c r="A229" s="73">
        <v>208</v>
      </c>
      <c r="B229" s="74">
        <v>1</v>
      </c>
      <c r="C229" s="75">
        <v>1</v>
      </c>
      <c r="D229" s="75">
        <v>1</v>
      </c>
      <c r="E229" s="75">
        <v>0</v>
      </c>
      <c r="F229" s="75">
        <v>0</v>
      </c>
      <c r="G229" s="75">
        <v>0</v>
      </c>
      <c r="H229" s="75">
        <v>1</v>
      </c>
      <c r="I229" s="76">
        <v>0</v>
      </c>
      <c r="J229" s="77">
        <f t="shared" si="12"/>
        <v>13139.524773215577</v>
      </c>
      <c r="K229" s="78">
        <f t="shared" si="13"/>
        <v>340.91887949653847</v>
      </c>
      <c r="L229" s="79">
        <f t="shared" si="14"/>
        <v>0.06571770415420364</v>
      </c>
      <c r="M229" s="79">
        <f t="shared" si="15"/>
        <v>33.450311414489654</v>
      </c>
    </row>
    <row r="230" spans="1:13" ht="12">
      <c r="A230" s="73">
        <v>209</v>
      </c>
      <c r="B230" s="74">
        <v>1</v>
      </c>
      <c r="C230" s="75">
        <v>1</v>
      </c>
      <c r="D230" s="75">
        <v>0</v>
      </c>
      <c r="E230" s="75">
        <v>0</v>
      </c>
      <c r="F230" s="75">
        <v>1</v>
      </c>
      <c r="G230" s="75">
        <v>1</v>
      </c>
      <c r="H230" s="75">
        <v>1</v>
      </c>
      <c r="I230" s="76">
        <v>0</v>
      </c>
      <c r="J230" s="77">
        <f t="shared" si="12"/>
        <v>13120.496397117693</v>
      </c>
      <c r="K230" s="78">
        <f t="shared" si="13"/>
        <v>340.9060515374763</v>
      </c>
      <c r="L230" s="79">
        <f t="shared" si="14"/>
        <v>0.06581175864856625</v>
      </c>
      <c r="M230" s="79">
        <f t="shared" si="15"/>
        <v>33.49818515212022</v>
      </c>
    </row>
    <row r="231" spans="1:13" ht="12">
      <c r="A231" s="73">
        <v>210</v>
      </c>
      <c r="B231" s="74">
        <v>1</v>
      </c>
      <c r="C231" s="75">
        <v>1</v>
      </c>
      <c r="D231" s="75">
        <v>0</v>
      </c>
      <c r="E231" s="75">
        <v>1</v>
      </c>
      <c r="F231" s="75">
        <v>0</v>
      </c>
      <c r="G231" s="75">
        <v>1</v>
      </c>
      <c r="H231" s="75">
        <v>0</v>
      </c>
      <c r="I231" s="76">
        <v>1</v>
      </c>
      <c r="J231" s="77">
        <f t="shared" si="12"/>
        <v>13052.506885860483</v>
      </c>
      <c r="K231" s="78">
        <f t="shared" si="13"/>
        <v>340.8599188910519</v>
      </c>
      <c r="L231" s="79">
        <f t="shared" si="14"/>
        <v>0.06615003171423961</v>
      </c>
      <c r="M231" s="79">
        <f t="shared" si="15"/>
        <v>33.67036614254796</v>
      </c>
    </row>
    <row r="232" spans="1:13" ht="12">
      <c r="A232" s="73">
        <v>211</v>
      </c>
      <c r="B232" s="74">
        <v>1</v>
      </c>
      <c r="C232" s="75">
        <v>0</v>
      </c>
      <c r="D232" s="75">
        <v>1</v>
      </c>
      <c r="E232" s="75">
        <v>1</v>
      </c>
      <c r="F232" s="75">
        <v>1</v>
      </c>
      <c r="G232" s="75">
        <v>0</v>
      </c>
      <c r="H232" s="75">
        <v>1</v>
      </c>
      <c r="I232" s="76">
        <v>1</v>
      </c>
      <c r="J232" s="77">
        <f t="shared" si="12"/>
        <v>12994.894646064195</v>
      </c>
      <c r="K232" s="78">
        <f t="shared" si="13"/>
        <v>340.8204595653268</v>
      </c>
      <c r="L232" s="79">
        <f t="shared" si="14"/>
        <v>0.06643940771853352</v>
      </c>
      <c r="M232" s="79">
        <f t="shared" si="15"/>
        <v>33.81765852873356</v>
      </c>
    </row>
    <row r="233" spans="1:13" ht="12">
      <c r="A233" s="73">
        <v>212</v>
      </c>
      <c r="B233" s="74">
        <v>1</v>
      </c>
      <c r="C233" s="75">
        <v>1</v>
      </c>
      <c r="D233" s="75">
        <v>0</v>
      </c>
      <c r="E233" s="75">
        <v>1</v>
      </c>
      <c r="F233" s="75">
        <v>1</v>
      </c>
      <c r="G233" s="75">
        <v>0</v>
      </c>
      <c r="H233" s="75">
        <v>0</v>
      </c>
      <c r="I233" s="76">
        <v>0</v>
      </c>
      <c r="J233" s="77">
        <f t="shared" si="12"/>
        <v>12881.26057421433</v>
      </c>
      <c r="K233" s="78">
        <f t="shared" si="13"/>
        <v>340.7416228927776</v>
      </c>
      <c r="L233" s="79">
        <f t="shared" si="14"/>
        <v>0.06701765754645628</v>
      </c>
      <c r="M233" s="79">
        <f t="shared" si="15"/>
        <v>34.11198769114625</v>
      </c>
    </row>
    <row r="234" spans="1:13" ht="12">
      <c r="A234" s="73">
        <v>213</v>
      </c>
      <c r="B234" s="74">
        <v>1</v>
      </c>
      <c r="C234" s="75">
        <v>1</v>
      </c>
      <c r="D234" s="75">
        <v>0</v>
      </c>
      <c r="E234" s="75">
        <v>1</v>
      </c>
      <c r="F234" s="75">
        <v>0</v>
      </c>
      <c r="G234" s="75">
        <v>1</v>
      </c>
      <c r="H234" s="75">
        <v>1</v>
      </c>
      <c r="I234" s="76">
        <v>0</v>
      </c>
      <c r="J234" s="77">
        <f t="shared" si="12"/>
        <v>12881.26057421433</v>
      </c>
      <c r="K234" s="78">
        <f t="shared" si="13"/>
        <v>340.7416228927776</v>
      </c>
      <c r="L234" s="79">
        <f t="shared" si="14"/>
        <v>0.06701765754645628</v>
      </c>
      <c r="M234" s="79">
        <f t="shared" si="15"/>
        <v>34.11198769114625</v>
      </c>
    </row>
    <row r="235" spans="1:13" ht="12">
      <c r="A235" s="73">
        <v>214</v>
      </c>
      <c r="B235" s="74">
        <v>1</v>
      </c>
      <c r="C235" s="75">
        <v>0</v>
      </c>
      <c r="D235" s="75">
        <v>1</v>
      </c>
      <c r="E235" s="75">
        <v>1</v>
      </c>
      <c r="F235" s="75">
        <v>1</v>
      </c>
      <c r="G235" s="75">
        <v>1</v>
      </c>
      <c r="H235" s="75">
        <v>0</v>
      </c>
      <c r="I235" s="76">
        <v>0</v>
      </c>
      <c r="J235" s="77">
        <f t="shared" si="12"/>
        <v>12825.146890573795</v>
      </c>
      <c r="K235" s="78">
        <f t="shared" si="13"/>
        <v>340.70219094956406</v>
      </c>
      <c r="L235" s="79">
        <f t="shared" si="14"/>
        <v>0.06730693178816693</v>
      </c>
      <c r="M235" s="79">
        <f t="shared" si="15"/>
        <v>34.25922828017697</v>
      </c>
    </row>
    <row r="236" spans="1:13" ht="12">
      <c r="A236" s="73">
        <v>215</v>
      </c>
      <c r="B236" s="74">
        <v>1</v>
      </c>
      <c r="C236" s="75">
        <v>1</v>
      </c>
      <c r="D236" s="75">
        <v>1</v>
      </c>
      <c r="E236" s="75">
        <v>0</v>
      </c>
      <c r="F236" s="75">
        <v>0</v>
      </c>
      <c r="G236" s="75">
        <v>0</v>
      </c>
      <c r="H236" s="75">
        <v>1</v>
      </c>
      <c r="I236" s="76">
        <v>1</v>
      </c>
      <c r="J236" s="77">
        <f t="shared" si="12"/>
        <v>12751.675342514262</v>
      </c>
      <c r="K236" s="78">
        <f t="shared" si="13"/>
        <v>340.6500507150796</v>
      </c>
      <c r="L236" s="79">
        <f t="shared" si="14"/>
        <v>0.06768948525551988</v>
      </c>
      <c r="M236" s="79">
        <f t="shared" si="15"/>
        <v>34.453947995059615</v>
      </c>
    </row>
    <row r="237" spans="1:13" ht="12">
      <c r="A237" s="73">
        <v>216</v>
      </c>
      <c r="B237" s="74">
        <v>1</v>
      </c>
      <c r="C237" s="75">
        <v>1</v>
      </c>
      <c r="D237" s="75">
        <v>0</v>
      </c>
      <c r="E237" s="75">
        <v>0</v>
      </c>
      <c r="F237" s="75">
        <v>1</v>
      </c>
      <c r="G237" s="75">
        <v>1</v>
      </c>
      <c r="H237" s="75">
        <v>1</v>
      </c>
      <c r="I237" s="76">
        <v>1</v>
      </c>
      <c r="J237" s="77">
        <f t="shared" si="12"/>
        <v>12733.752971236006</v>
      </c>
      <c r="K237" s="78">
        <f t="shared" si="13"/>
        <v>340.63724297842447</v>
      </c>
      <c r="L237" s="79">
        <f t="shared" si="14"/>
        <v>0.0677834645956672</v>
      </c>
      <c r="M237" s="79">
        <f t="shared" si="15"/>
        <v>34.5017834791946</v>
      </c>
    </row>
    <row r="238" spans="1:13" ht="12">
      <c r="A238" s="73">
        <v>217</v>
      </c>
      <c r="B238" s="74">
        <v>1</v>
      </c>
      <c r="C238" s="75">
        <v>1</v>
      </c>
      <c r="D238" s="75">
        <v>1</v>
      </c>
      <c r="E238" s="75">
        <v>0</v>
      </c>
      <c r="F238" s="75">
        <v>0</v>
      </c>
      <c r="G238" s="75">
        <v>1</v>
      </c>
      <c r="H238" s="75">
        <v>0</v>
      </c>
      <c r="I238" s="76">
        <v>0</v>
      </c>
      <c r="J238" s="77">
        <f t="shared" si="12"/>
        <v>12588.182328051616</v>
      </c>
      <c r="K238" s="78">
        <f t="shared" si="13"/>
        <v>340.53190031690895</v>
      </c>
      <c r="L238" s="79">
        <f t="shared" si="14"/>
        <v>0.06855656978878066</v>
      </c>
      <c r="M238" s="79">
        <f t="shared" si="15"/>
        <v>34.89529402248936</v>
      </c>
    </row>
    <row r="239" spans="1:13" ht="12">
      <c r="A239" s="73">
        <v>218</v>
      </c>
      <c r="B239" s="74">
        <v>1</v>
      </c>
      <c r="C239" s="75">
        <v>1</v>
      </c>
      <c r="D239" s="75">
        <v>0</v>
      </c>
      <c r="E239" s="75">
        <v>1</v>
      </c>
      <c r="F239" s="75">
        <v>1</v>
      </c>
      <c r="G239" s="75">
        <v>0</v>
      </c>
      <c r="H239" s="75">
        <v>0</v>
      </c>
      <c r="I239" s="76">
        <v>1</v>
      </c>
      <c r="J239" s="77">
        <f t="shared" si="12"/>
        <v>12508.291675127313</v>
      </c>
      <c r="K239" s="78">
        <f t="shared" si="13"/>
        <v>340.4730734770187</v>
      </c>
      <c r="L239" s="79">
        <f t="shared" si="14"/>
        <v>0.06898840004727802</v>
      </c>
      <c r="M239" s="79">
        <f t="shared" si="15"/>
        <v>35.11509562406451</v>
      </c>
    </row>
    <row r="240" spans="1:13" ht="12">
      <c r="A240" s="73">
        <v>219</v>
      </c>
      <c r="B240" s="74">
        <v>1</v>
      </c>
      <c r="C240" s="75">
        <v>1</v>
      </c>
      <c r="D240" s="75">
        <v>0</v>
      </c>
      <c r="E240" s="75">
        <v>1</v>
      </c>
      <c r="F240" s="75">
        <v>0</v>
      </c>
      <c r="G240" s="75">
        <v>1</v>
      </c>
      <c r="H240" s="75">
        <v>1</v>
      </c>
      <c r="I240" s="76">
        <v>1</v>
      </c>
      <c r="J240" s="77">
        <f t="shared" si="12"/>
        <v>12508.291675127313</v>
      </c>
      <c r="K240" s="78">
        <f t="shared" si="13"/>
        <v>340.4730734770187</v>
      </c>
      <c r="L240" s="79">
        <f t="shared" si="14"/>
        <v>0.06898840004727802</v>
      </c>
      <c r="M240" s="79">
        <f t="shared" si="15"/>
        <v>35.11509562406451</v>
      </c>
    </row>
    <row r="241" spans="1:13" ht="12">
      <c r="A241" s="73">
        <v>220</v>
      </c>
      <c r="B241" s="74">
        <v>1</v>
      </c>
      <c r="C241" s="75">
        <v>0</v>
      </c>
      <c r="D241" s="75">
        <v>1</v>
      </c>
      <c r="E241" s="75">
        <v>1</v>
      </c>
      <c r="F241" s="75">
        <v>1</v>
      </c>
      <c r="G241" s="75">
        <v>1</v>
      </c>
      <c r="H241" s="75">
        <v>0</v>
      </c>
      <c r="I241" s="76">
        <v>1</v>
      </c>
      <c r="J241" s="77">
        <f t="shared" si="12"/>
        <v>12455.373747318345</v>
      </c>
      <c r="K241" s="78">
        <f t="shared" si="13"/>
        <v>340.4337036608827</v>
      </c>
      <c r="L241" s="79">
        <f t="shared" si="14"/>
        <v>0.06927744320992701</v>
      </c>
      <c r="M241" s="79">
        <f t="shared" si="15"/>
        <v>35.26221859385285</v>
      </c>
    </row>
    <row r="242" spans="1:13" ht="12">
      <c r="A242" s="73">
        <v>221</v>
      </c>
      <c r="B242" s="74">
        <v>1</v>
      </c>
      <c r="C242" s="75">
        <v>1</v>
      </c>
      <c r="D242" s="75">
        <v>0</v>
      </c>
      <c r="E242" s="75">
        <v>1</v>
      </c>
      <c r="F242" s="75">
        <v>1</v>
      </c>
      <c r="G242" s="75">
        <v>0</v>
      </c>
      <c r="H242" s="75">
        <v>1</v>
      </c>
      <c r="I242" s="76">
        <v>0</v>
      </c>
      <c r="J242" s="77">
        <f t="shared" si="12"/>
        <v>12350.941584587747</v>
      </c>
      <c r="K242" s="78">
        <f t="shared" si="13"/>
        <v>340.35504579056953</v>
      </c>
      <c r="L242" s="79">
        <f t="shared" si="14"/>
        <v>0.0698550279906005</v>
      </c>
      <c r="M242" s="79">
        <f t="shared" si="15"/>
        <v>35.556209247215655</v>
      </c>
    </row>
    <row r="243" spans="1:13" ht="12">
      <c r="A243" s="73">
        <v>222</v>
      </c>
      <c r="B243" s="74">
        <v>1</v>
      </c>
      <c r="C243" s="75">
        <v>0</v>
      </c>
      <c r="D243" s="75">
        <v>1</v>
      </c>
      <c r="E243" s="75">
        <v>1</v>
      </c>
      <c r="F243" s="75">
        <v>1</v>
      </c>
      <c r="G243" s="75">
        <v>1</v>
      </c>
      <c r="H243" s="75">
        <v>1</v>
      </c>
      <c r="I243" s="76">
        <v>0</v>
      </c>
      <c r="J243" s="77">
        <f t="shared" si="12"/>
        <v>12299.343915973637</v>
      </c>
      <c r="K243" s="78">
        <f t="shared" si="13"/>
        <v>340.3157032638423</v>
      </c>
      <c r="L243" s="79">
        <f t="shared" si="14"/>
        <v>0.0701439695661703</v>
      </c>
      <c r="M243" s="79">
        <f t="shared" si="15"/>
        <v>35.703280509180686</v>
      </c>
    </row>
    <row r="244" spans="1:13" ht="12">
      <c r="A244" s="73">
        <v>223</v>
      </c>
      <c r="B244" s="74">
        <v>1</v>
      </c>
      <c r="C244" s="75">
        <v>1</v>
      </c>
      <c r="D244" s="75">
        <v>1</v>
      </c>
      <c r="E244" s="75">
        <v>0</v>
      </c>
      <c r="F244" s="75">
        <v>0</v>
      </c>
      <c r="G244" s="75">
        <v>1</v>
      </c>
      <c r="H244" s="75">
        <v>0</v>
      </c>
      <c r="I244" s="76">
        <v>1</v>
      </c>
      <c r="J244" s="77">
        <f t="shared" si="12"/>
        <v>12231.757347309898</v>
      </c>
      <c r="K244" s="78">
        <f t="shared" si="13"/>
        <v>340.2636812475014</v>
      </c>
      <c r="L244" s="79">
        <f t="shared" si="14"/>
        <v>0.07052608312596131</v>
      </c>
      <c r="M244" s="79">
        <f t="shared" si="15"/>
        <v>35.897776311114306</v>
      </c>
    </row>
    <row r="245" spans="1:13" ht="12">
      <c r="A245" s="73">
        <v>224</v>
      </c>
      <c r="B245" s="74">
        <v>1</v>
      </c>
      <c r="C245" s="75">
        <v>1</v>
      </c>
      <c r="D245" s="75">
        <v>1</v>
      </c>
      <c r="E245" s="75">
        <v>0</v>
      </c>
      <c r="F245" s="75">
        <v>1</v>
      </c>
      <c r="G245" s="75">
        <v>0</v>
      </c>
      <c r="H245" s="75">
        <v>0</v>
      </c>
      <c r="I245" s="76">
        <v>0</v>
      </c>
      <c r="J245" s="77">
        <f t="shared" si="12"/>
        <v>12081.245907281973</v>
      </c>
      <c r="K245" s="78">
        <f t="shared" si="13"/>
        <v>340.1457986662269</v>
      </c>
      <c r="L245" s="79">
        <f t="shared" si="14"/>
        <v>0.07139217070376525</v>
      </c>
      <c r="M245" s="79">
        <f t="shared" si="15"/>
        <v>36.33861488821651</v>
      </c>
    </row>
    <row r="246" spans="1:13" ht="12">
      <c r="A246" s="73">
        <v>225</v>
      </c>
      <c r="B246" s="74">
        <v>1</v>
      </c>
      <c r="C246" s="75">
        <v>1</v>
      </c>
      <c r="D246" s="75">
        <v>1</v>
      </c>
      <c r="E246" s="75">
        <v>0</v>
      </c>
      <c r="F246" s="75">
        <v>0</v>
      </c>
      <c r="G246" s="75">
        <v>1</v>
      </c>
      <c r="H246" s="75">
        <v>1</v>
      </c>
      <c r="I246" s="76">
        <v>0</v>
      </c>
      <c r="J246" s="77">
        <f t="shared" si="12"/>
        <v>12081.245907281973</v>
      </c>
      <c r="K246" s="78">
        <f t="shared" si="13"/>
        <v>340.1457986662269</v>
      </c>
      <c r="L246" s="79">
        <f t="shared" si="14"/>
        <v>0.07139217070376525</v>
      </c>
      <c r="M246" s="79">
        <f t="shared" si="15"/>
        <v>36.33861488821651</v>
      </c>
    </row>
    <row r="247" spans="1:13" ht="12">
      <c r="A247" s="73">
        <v>226</v>
      </c>
      <c r="B247" s="74">
        <v>1</v>
      </c>
      <c r="C247" s="75">
        <v>1</v>
      </c>
      <c r="D247" s="75">
        <v>0</v>
      </c>
      <c r="E247" s="75">
        <v>1</v>
      </c>
      <c r="F247" s="75">
        <v>1</v>
      </c>
      <c r="G247" s="75">
        <v>0</v>
      </c>
      <c r="H247" s="75">
        <v>1</v>
      </c>
      <c r="I247" s="76">
        <v>1</v>
      </c>
      <c r="J247" s="77">
        <f t="shared" si="12"/>
        <v>12007.641405045177</v>
      </c>
      <c r="K247" s="78">
        <f t="shared" si="13"/>
        <v>340.08710513723213</v>
      </c>
      <c r="L247" s="79">
        <f t="shared" si="14"/>
        <v>0.07182350451829222</v>
      </c>
      <c r="M247" s="79">
        <f t="shared" si="15"/>
        <v>36.55816379981074</v>
      </c>
    </row>
    <row r="248" spans="1:13" ht="12">
      <c r="A248" s="73">
        <v>227</v>
      </c>
      <c r="B248" s="74">
        <v>1</v>
      </c>
      <c r="C248" s="75">
        <v>0</v>
      </c>
      <c r="D248" s="75">
        <v>1</v>
      </c>
      <c r="E248" s="75">
        <v>1</v>
      </c>
      <c r="F248" s="75">
        <v>1</v>
      </c>
      <c r="G248" s="75">
        <v>1</v>
      </c>
      <c r="H248" s="75">
        <v>1</v>
      </c>
      <c r="I248" s="76">
        <v>1</v>
      </c>
      <c r="J248" s="77">
        <f t="shared" si="12"/>
        <v>11958.86657151011</v>
      </c>
      <c r="K248" s="78">
        <f t="shared" si="13"/>
        <v>340.0478245264648</v>
      </c>
      <c r="L248" s="79">
        <f t="shared" si="14"/>
        <v>0.07211221541321944</v>
      </c>
      <c r="M248" s="79">
        <f t="shared" si="15"/>
        <v>36.70511764532869</v>
      </c>
    </row>
    <row r="249" spans="1:13" ht="12">
      <c r="A249" s="73">
        <v>228</v>
      </c>
      <c r="B249" s="74">
        <v>1</v>
      </c>
      <c r="C249" s="75">
        <v>1</v>
      </c>
      <c r="D249" s="75">
        <v>1</v>
      </c>
      <c r="E249" s="75">
        <v>1</v>
      </c>
      <c r="F249" s="75">
        <v>0</v>
      </c>
      <c r="G249" s="75">
        <v>0</v>
      </c>
      <c r="H249" s="75">
        <v>0</v>
      </c>
      <c r="I249" s="76">
        <v>0</v>
      </c>
      <c r="J249" s="77">
        <f t="shared" si="12"/>
        <v>11878.114622633639</v>
      </c>
      <c r="K249" s="78">
        <f t="shared" si="13"/>
        <v>339.98210241068085</v>
      </c>
      <c r="L249" s="79">
        <f t="shared" si="14"/>
        <v>0.07259534380905208</v>
      </c>
      <c r="M249" s="79">
        <f t="shared" si="15"/>
        <v>36.95102999880751</v>
      </c>
    </row>
    <row r="250" spans="1:13" ht="12">
      <c r="A250" s="73">
        <v>229</v>
      </c>
      <c r="B250" s="74">
        <v>1</v>
      </c>
      <c r="C250" s="75">
        <v>1</v>
      </c>
      <c r="D250" s="75">
        <v>0</v>
      </c>
      <c r="E250" s="75">
        <v>1</v>
      </c>
      <c r="F250" s="75">
        <v>1</v>
      </c>
      <c r="G250" s="75">
        <v>1</v>
      </c>
      <c r="H250" s="75">
        <v>0</v>
      </c>
      <c r="I250" s="76">
        <v>0</v>
      </c>
      <c r="J250" s="77">
        <f t="shared" si="12"/>
        <v>11862.562208325846</v>
      </c>
      <c r="K250" s="78">
        <f t="shared" si="13"/>
        <v>339.96934485078924</v>
      </c>
      <c r="L250" s="79">
        <f t="shared" si="14"/>
        <v>0.07268913629329354</v>
      </c>
      <c r="M250" s="79">
        <f t="shared" si="15"/>
        <v>36.99877037328641</v>
      </c>
    </row>
    <row r="251" spans="1:13" ht="12">
      <c r="A251" s="73">
        <v>230</v>
      </c>
      <c r="B251" s="74">
        <v>1</v>
      </c>
      <c r="C251" s="75">
        <v>1</v>
      </c>
      <c r="D251" s="75">
        <v>1</v>
      </c>
      <c r="E251" s="75">
        <v>0</v>
      </c>
      <c r="F251" s="75">
        <v>1</v>
      </c>
      <c r="G251" s="75">
        <v>0</v>
      </c>
      <c r="H251" s="75">
        <v>0</v>
      </c>
      <c r="I251" s="76">
        <v>1</v>
      </c>
      <c r="J251" s="77">
        <f t="shared" si="12"/>
        <v>11752.575187639173</v>
      </c>
      <c r="K251" s="78">
        <f t="shared" si="13"/>
        <v>339.87818723695153</v>
      </c>
      <c r="L251" s="79">
        <f t="shared" si="14"/>
        <v>0.0733594201868275</v>
      </c>
      <c r="M251" s="79">
        <f t="shared" si="15"/>
        <v>37.3399448750952</v>
      </c>
    </row>
    <row r="252" spans="1:13" ht="12">
      <c r="A252" s="73">
        <v>231</v>
      </c>
      <c r="B252" s="74">
        <v>1</v>
      </c>
      <c r="C252" s="75">
        <v>1</v>
      </c>
      <c r="D252" s="75">
        <v>1</v>
      </c>
      <c r="E252" s="75">
        <v>0</v>
      </c>
      <c r="F252" s="75">
        <v>0</v>
      </c>
      <c r="G252" s="75">
        <v>1</v>
      </c>
      <c r="H252" s="75">
        <v>1</v>
      </c>
      <c r="I252" s="76">
        <v>1</v>
      </c>
      <c r="J252" s="77">
        <f t="shared" si="12"/>
        <v>11752.575187639173</v>
      </c>
      <c r="K252" s="78">
        <f t="shared" si="13"/>
        <v>339.87818723695153</v>
      </c>
      <c r="L252" s="79">
        <f t="shared" si="14"/>
        <v>0.0733594201868275</v>
      </c>
      <c r="M252" s="79">
        <f t="shared" si="15"/>
        <v>37.3399448750952</v>
      </c>
    </row>
    <row r="253" spans="1:13" ht="12">
      <c r="A253" s="73">
        <v>232</v>
      </c>
      <c r="B253" s="74">
        <v>1</v>
      </c>
      <c r="C253" s="75">
        <v>1</v>
      </c>
      <c r="D253" s="75">
        <v>1</v>
      </c>
      <c r="E253" s="75">
        <v>0</v>
      </c>
      <c r="F253" s="75">
        <v>1</v>
      </c>
      <c r="G253" s="75">
        <v>0</v>
      </c>
      <c r="H253" s="75">
        <v>1</v>
      </c>
      <c r="I253" s="76">
        <v>0</v>
      </c>
      <c r="J253" s="77">
        <f t="shared" si="12"/>
        <v>11613.558391334343</v>
      </c>
      <c r="K253" s="78">
        <f t="shared" si="13"/>
        <v>339.76057156299487</v>
      </c>
      <c r="L253" s="79">
        <f t="shared" si="14"/>
        <v>0.07422451252760531</v>
      </c>
      <c r="M253" s="79">
        <f t="shared" si="15"/>
        <v>37.780276876551106</v>
      </c>
    </row>
    <row r="254" spans="1:13" ht="12">
      <c r="A254" s="73">
        <v>233</v>
      </c>
      <c r="B254" s="74">
        <v>1</v>
      </c>
      <c r="C254" s="75">
        <v>1</v>
      </c>
      <c r="D254" s="75">
        <v>1</v>
      </c>
      <c r="E254" s="75">
        <v>1</v>
      </c>
      <c r="F254" s="75">
        <v>0</v>
      </c>
      <c r="G254" s="75">
        <v>0</v>
      </c>
      <c r="H254" s="75">
        <v>0</v>
      </c>
      <c r="I254" s="76">
        <v>1</v>
      </c>
      <c r="J254" s="77">
        <f t="shared" si="12"/>
        <v>11560.257980594932</v>
      </c>
      <c r="K254" s="78">
        <f t="shared" si="13"/>
        <v>339.7147483959134</v>
      </c>
      <c r="L254" s="79">
        <f t="shared" si="14"/>
        <v>0.07456163310997255</v>
      </c>
      <c r="M254" s="79">
        <f t="shared" si="15"/>
        <v>37.95187125297603</v>
      </c>
    </row>
    <row r="255" spans="1:13" ht="12">
      <c r="A255" s="73">
        <v>234</v>
      </c>
      <c r="B255" s="74">
        <v>1</v>
      </c>
      <c r="C255" s="75">
        <v>1</v>
      </c>
      <c r="D255" s="75">
        <v>0</v>
      </c>
      <c r="E255" s="75">
        <v>1</v>
      </c>
      <c r="F255" s="75">
        <v>1</v>
      </c>
      <c r="G255" s="75">
        <v>1</v>
      </c>
      <c r="H255" s="75">
        <v>0</v>
      </c>
      <c r="I255" s="76">
        <v>1</v>
      </c>
      <c r="J255" s="77">
        <f t="shared" si="12"/>
        <v>11545.526273944983</v>
      </c>
      <c r="K255" s="78">
        <f t="shared" si="13"/>
        <v>339.70201089225327</v>
      </c>
      <c r="L255" s="79">
        <f t="shared" si="14"/>
        <v>0.0746553507537584</v>
      </c>
      <c r="M255" s="79">
        <f t="shared" si="15"/>
        <v>37.999573533663025</v>
      </c>
    </row>
    <row r="256" spans="1:13" ht="12">
      <c r="A256" s="73">
        <v>235</v>
      </c>
      <c r="B256" s="74">
        <v>1</v>
      </c>
      <c r="C256" s="75">
        <v>1</v>
      </c>
      <c r="D256" s="75">
        <v>1</v>
      </c>
      <c r="E256" s="75">
        <v>1</v>
      </c>
      <c r="F256" s="75">
        <v>0</v>
      </c>
      <c r="G256" s="75">
        <v>0</v>
      </c>
      <c r="H256" s="75">
        <v>1</v>
      </c>
      <c r="I256" s="76">
        <v>0</v>
      </c>
      <c r="J256" s="77">
        <f t="shared" si="12"/>
        <v>11425.727615103024</v>
      </c>
      <c r="K256" s="78">
        <f t="shared" si="13"/>
        <v>339.59724579202333</v>
      </c>
      <c r="L256" s="79">
        <f t="shared" si="14"/>
        <v>0.07542630333470068</v>
      </c>
      <c r="M256" s="79">
        <f t="shared" si="15"/>
        <v>38.391988397362645</v>
      </c>
    </row>
    <row r="257" spans="1:13" ht="12">
      <c r="A257" s="73">
        <v>236</v>
      </c>
      <c r="B257" s="74">
        <v>1</v>
      </c>
      <c r="C257" s="75">
        <v>1</v>
      </c>
      <c r="D257" s="75">
        <v>0</v>
      </c>
      <c r="E257" s="75">
        <v>1</v>
      </c>
      <c r="F257" s="75">
        <v>1</v>
      </c>
      <c r="G257" s="75">
        <v>1</v>
      </c>
      <c r="H257" s="75">
        <v>1</v>
      </c>
      <c r="I257" s="76">
        <v>0</v>
      </c>
      <c r="J257" s="77">
        <f t="shared" si="12"/>
        <v>11411.33657498933</v>
      </c>
      <c r="K257" s="78">
        <f t="shared" si="13"/>
        <v>339.5845170981249</v>
      </c>
      <c r="L257" s="79">
        <f t="shared" si="14"/>
        <v>0.07551998807706006</v>
      </c>
      <c r="M257" s="79">
        <f t="shared" si="15"/>
        <v>38.439673931223574</v>
      </c>
    </row>
    <row r="258" spans="1:13" ht="12">
      <c r="A258" s="73">
        <v>237</v>
      </c>
      <c r="B258" s="74">
        <v>1</v>
      </c>
      <c r="C258" s="75">
        <v>1</v>
      </c>
      <c r="D258" s="75">
        <v>1</v>
      </c>
      <c r="E258" s="75">
        <v>0</v>
      </c>
      <c r="F258" s="75">
        <v>1</v>
      </c>
      <c r="G258" s="75">
        <v>0</v>
      </c>
      <c r="H258" s="75">
        <v>1</v>
      </c>
      <c r="I258" s="76">
        <v>1</v>
      </c>
      <c r="J258" s="77">
        <f t="shared" si="12"/>
        <v>11309.521835287624</v>
      </c>
      <c r="K258" s="78">
        <f t="shared" si="13"/>
        <v>339.4935657113096</v>
      </c>
      <c r="L258" s="79">
        <f t="shared" si="14"/>
        <v>0.07618950205758335</v>
      </c>
      <c r="M258" s="79">
        <f t="shared" si="15"/>
        <v>38.780456547309925</v>
      </c>
    </row>
    <row r="259" spans="1:13" ht="12">
      <c r="A259" s="73">
        <v>238</v>
      </c>
      <c r="B259" s="74">
        <v>1</v>
      </c>
      <c r="C259" s="75">
        <v>1</v>
      </c>
      <c r="D259" s="75">
        <v>1</v>
      </c>
      <c r="E259" s="75">
        <v>0</v>
      </c>
      <c r="F259" s="75">
        <v>1</v>
      </c>
      <c r="G259" s="75">
        <v>1</v>
      </c>
      <c r="H259" s="75">
        <v>0</v>
      </c>
      <c r="I259" s="76">
        <v>0</v>
      </c>
      <c r="J259" s="77">
        <f t="shared" si="12"/>
        <v>11180.731465557412</v>
      </c>
      <c r="K259" s="78">
        <f t="shared" si="13"/>
        <v>339.376216039207</v>
      </c>
      <c r="L259" s="79">
        <f t="shared" si="14"/>
        <v>0.07705360087581603</v>
      </c>
      <c r="M259" s="79">
        <f t="shared" si="15"/>
        <v>39.22028284579036</v>
      </c>
    </row>
    <row r="260" spans="1:13" ht="12">
      <c r="A260" s="73">
        <v>239</v>
      </c>
      <c r="B260" s="74">
        <v>1</v>
      </c>
      <c r="C260" s="75">
        <v>1</v>
      </c>
      <c r="D260" s="75">
        <v>1</v>
      </c>
      <c r="E260" s="75">
        <v>1</v>
      </c>
      <c r="F260" s="75">
        <v>0</v>
      </c>
      <c r="G260" s="75">
        <v>0</v>
      </c>
      <c r="H260" s="75">
        <v>1</v>
      </c>
      <c r="I260" s="76">
        <v>1</v>
      </c>
      <c r="J260" s="77">
        <f t="shared" si="12"/>
        <v>11131.321487076453</v>
      </c>
      <c r="K260" s="78">
        <f t="shared" si="13"/>
        <v>339.3304964817954</v>
      </c>
      <c r="L260" s="79">
        <f t="shared" si="14"/>
        <v>0.07739033433642994</v>
      </c>
      <c r="M260" s="79">
        <f t="shared" si="15"/>
        <v>39.39168017724284</v>
      </c>
    </row>
    <row r="261" spans="1:13" ht="12">
      <c r="A261" s="73">
        <v>240</v>
      </c>
      <c r="B261" s="74">
        <v>1</v>
      </c>
      <c r="C261" s="75">
        <v>1</v>
      </c>
      <c r="D261" s="75">
        <v>0</v>
      </c>
      <c r="E261" s="75">
        <v>1</v>
      </c>
      <c r="F261" s="75">
        <v>1</v>
      </c>
      <c r="G261" s="75">
        <v>1</v>
      </c>
      <c r="H261" s="75">
        <v>1</v>
      </c>
      <c r="I261" s="76">
        <v>1</v>
      </c>
      <c r="J261" s="77">
        <f t="shared" si="12"/>
        <v>11117.66207529447</v>
      </c>
      <c r="K261" s="78">
        <f t="shared" si="13"/>
        <v>339.3177877761231</v>
      </c>
      <c r="L261" s="79">
        <f t="shared" si="14"/>
        <v>0.07748394436722617</v>
      </c>
      <c r="M261" s="79">
        <f t="shared" si="15"/>
        <v>39.43932768291812</v>
      </c>
    </row>
    <row r="262" spans="1:13" ht="12">
      <c r="A262" s="73">
        <v>241</v>
      </c>
      <c r="B262" s="74">
        <v>1</v>
      </c>
      <c r="C262" s="75">
        <v>1</v>
      </c>
      <c r="D262" s="75">
        <v>1</v>
      </c>
      <c r="E262" s="75">
        <v>1</v>
      </c>
      <c r="F262" s="75">
        <v>0</v>
      </c>
      <c r="G262" s="75">
        <v>1</v>
      </c>
      <c r="H262" s="75">
        <v>0</v>
      </c>
      <c r="I262" s="76">
        <v>0</v>
      </c>
      <c r="J262" s="77">
        <f t="shared" si="12"/>
        <v>11006.535364885749</v>
      </c>
      <c r="K262" s="78">
        <f t="shared" si="13"/>
        <v>339.21325949648616</v>
      </c>
      <c r="L262" s="79">
        <f t="shared" si="14"/>
        <v>0.0782540117654893</v>
      </c>
      <c r="M262" s="79">
        <f t="shared" si="15"/>
        <v>39.83129198863405</v>
      </c>
    </row>
    <row r="263" spans="1:13" ht="12">
      <c r="A263" s="73">
        <v>242</v>
      </c>
      <c r="B263" s="74">
        <v>1</v>
      </c>
      <c r="C263" s="75">
        <v>1</v>
      </c>
      <c r="D263" s="75">
        <v>1</v>
      </c>
      <c r="E263" s="75">
        <v>0</v>
      </c>
      <c r="F263" s="75">
        <v>1</v>
      </c>
      <c r="G263" s="75">
        <v>1</v>
      </c>
      <c r="H263" s="75">
        <v>0</v>
      </c>
      <c r="I263" s="76">
        <v>1</v>
      </c>
      <c r="J263" s="77">
        <f t="shared" si="12"/>
        <v>10898.659734479408</v>
      </c>
      <c r="K263" s="78">
        <f t="shared" si="13"/>
        <v>339.1098137118938</v>
      </c>
      <c r="L263" s="79">
        <f t="shared" si="14"/>
        <v>0.07901633434478406</v>
      </c>
      <c r="M263" s="79">
        <f t="shared" si="15"/>
        <v>40.219314181495086</v>
      </c>
    </row>
    <row r="264" spans="1:13" ht="12">
      <c r="A264" s="73">
        <v>243</v>
      </c>
      <c r="B264" s="74">
        <v>1</v>
      </c>
      <c r="C264" s="75">
        <v>1</v>
      </c>
      <c r="D264" s="75">
        <v>1</v>
      </c>
      <c r="E264" s="75">
        <v>0</v>
      </c>
      <c r="F264" s="75">
        <v>1</v>
      </c>
      <c r="G264" s="75">
        <v>1</v>
      </c>
      <c r="H264" s="75">
        <v>1</v>
      </c>
      <c r="I264" s="76">
        <v>0</v>
      </c>
      <c r="J264" s="77">
        <f t="shared" si="12"/>
        <v>10779.007504320622</v>
      </c>
      <c r="K264" s="78">
        <f t="shared" si="13"/>
        <v>338.9927291402722</v>
      </c>
      <c r="L264" s="79">
        <f t="shared" si="14"/>
        <v>0.07987944135101888</v>
      </c>
      <c r="M264" s="79">
        <f t="shared" si="15"/>
        <v>40.65863564766861</v>
      </c>
    </row>
    <row r="265" spans="1:13" ht="12">
      <c r="A265" s="73">
        <v>244</v>
      </c>
      <c r="B265" s="74">
        <v>1</v>
      </c>
      <c r="C265" s="75">
        <v>1</v>
      </c>
      <c r="D265" s="75">
        <v>1</v>
      </c>
      <c r="E265" s="75">
        <v>1</v>
      </c>
      <c r="F265" s="75">
        <v>0</v>
      </c>
      <c r="G265" s="75">
        <v>1</v>
      </c>
      <c r="H265" s="75">
        <v>0</v>
      </c>
      <c r="I265" s="76">
        <v>1</v>
      </c>
      <c r="J265" s="77">
        <f t="shared" si="12"/>
        <v>10733.077049787305</v>
      </c>
      <c r="K265" s="78">
        <f t="shared" si="13"/>
        <v>338.94711284152345</v>
      </c>
      <c r="L265" s="79">
        <f t="shared" si="14"/>
        <v>0.08021578835630461</v>
      </c>
      <c r="M265" s="79">
        <f t="shared" si="15"/>
        <v>40.82983627335904</v>
      </c>
    </row>
    <row r="266" spans="1:13" ht="12">
      <c r="A266" s="73">
        <v>245</v>
      </c>
      <c r="B266" s="74">
        <v>1</v>
      </c>
      <c r="C266" s="75">
        <v>1</v>
      </c>
      <c r="D266" s="75">
        <v>1</v>
      </c>
      <c r="E266" s="75">
        <v>1</v>
      </c>
      <c r="F266" s="75">
        <v>1</v>
      </c>
      <c r="G266" s="75">
        <v>0</v>
      </c>
      <c r="H266" s="75">
        <v>0</v>
      </c>
      <c r="I266" s="76">
        <v>0</v>
      </c>
      <c r="J266" s="77">
        <f t="shared" si="12"/>
        <v>10617.013580089973</v>
      </c>
      <c r="K266" s="78">
        <f t="shared" si="13"/>
        <v>338.83014057515237</v>
      </c>
      <c r="L266" s="79">
        <f t="shared" si="14"/>
        <v>0.08107847469857532</v>
      </c>
      <c r="M266" s="79">
        <f t="shared" si="15"/>
        <v>41.268943621574834</v>
      </c>
    </row>
    <row r="267" spans="1:13" ht="12">
      <c r="A267" s="73">
        <v>246</v>
      </c>
      <c r="B267" s="74">
        <v>1</v>
      </c>
      <c r="C267" s="75">
        <v>1</v>
      </c>
      <c r="D267" s="75">
        <v>1</v>
      </c>
      <c r="E267" s="75">
        <v>1</v>
      </c>
      <c r="F267" s="75">
        <v>0</v>
      </c>
      <c r="G267" s="75">
        <v>1</v>
      </c>
      <c r="H267" s="75">
        <v>1</v>
      </c>
      <c r="I267" s="76">
        <v>0</v>
      </c>
      <c r="J267" s="77">
        <f t="shared" si="12"/>
        <v>10617.013580089973</v>
      </c>
      <c r="K267" s="78">
        <f t="shared" si="13"/>
        <v>338.83014057515237</v>
      </c>
      <c r="L267" s="79">
        <f t="shared" si="14"/>
        <v>0.08107847469857532</v>
      </c>
      <c r="M267" s="79">
        <f t="shared" si="15"/>
        <v>41.268943621574834</v>
      </c>
    </row>
    <row r="268" spans="1:13" ht="12">
      <c r="A268" s="73">
        <v>247</v>
      </c>
      <c r="B268" s="74">
        <v>1</v>
      </c>
      <c r="C268" s="75">
        <v>1</v>
      </c>
      <c r="D268" s="75">
        <v>1</v>
      </c>
      <c r="E268" s="75">
        <v>0</v>
      </c>
      <c r="F268" s="75">
        <v>1</v>
      </c>
      <c r="G268" s="75">
        <v>1</v>
      </c>
      <c r="H268" s="75">
        <v>1</v>
      </c>
      <c r="I268" s="76">
        <v>1</v>
      </c>
      <c r="J268" s="77">
        <f t="shared" si="12"/>
        <v>10516.603458941241</v>
      </c>
      <c r="K268" s="78">
        <f t="shared" si="13"/>
        <v>338.72692829338456</v>
      </c>
      <c r="L268" s="79">
        <f t="shared" si="14"/>
        <v>0.08183992264212225</v>
      </c>
      <c r="M268" s="79">
        <f t="shared" si="15"/>
        <v>41.656520624840226</v>
      </c>
    </row>
    <row r="269" spans="1:13" ht="12">
      <c r="A269" s="73">
        <v>248</v>
      </c>
      <c r="B269" s="74">
        <v>1</v>
      </c>
      <c r="C269" s="75">
        <v>1</v>
      </c>
      <c r="D269" s="75">
        <v>1</v>
      </c>
      <c r="E269" s="75">
        <v>1</v>
      </c>
      <c r="F269" s="75">
        <v>1</v>
      </c>
      <c r="G269" s="75">
        <v>0</v>
      </c>
      <c r="H269" s="75">
        <v>0</v>
      </c>
      <c r="I269" s="76">
        <v>1</v>
      </c>
      <c r="J269" s="77">
        <f t="shared" si="12"/>
        <v>10362.344252202924</v>
      </c>
      <c r="K269" s="78">
        <f t="shared" si="13"/>
        <v>338.5645945354297</v>
      </c>
      <c r="L269" s="79">
        <f t="shared" si="14"/>
        <v>0.08303800075783485</v>
      </c>
      <c r="M269" s="79">
        <f t="shared" si="15"/>
        <v>42.26634238573794</v>
      </c>
    </row>
    <row r="270" spans="1:13" ht="12">
      <c r="A270" s="73">
        <v>249</v>
      </c>
      <c r="B270" s="74">
        <v>1</v>
      </c>
      <c r="C270" s="75">
        <v>1</v>
      </c>
      <c r="D270" s="75">
        <v>1</v>
      </c>
      <c r="E270" s="75">
        <v>1</v>
      </c>
      <c r="F270" s="75">
        <v>0</v>
      </c>
      <c r="G270" s="75">
        <v>1</v>
      </c>
      <c r="H270" s="75">
        <v>1</v>
      </c>
      <c r="I270" s="76">
        <v>1</v>
      </c>
      <c r="J270" s="77">
        <f t="shared" si="12"/>
        <v>10362.344252202924</v>
      </c>
      <c r="K270" s="78">
        <f t="shared" si="13"/>
        <v>338.5645945354297</v>
      </c>
      <c r="L270" s="79">
        <f t="shared" si="14"/>
        <v>0.08303800075783485</v>
      </c>
      <c r="M270" s="79">
        <f t="shared" si="15"/>
        <v>42.26634238573794</v>
      </c>
    </row>
    <row r="271" spans="1:13" ht="12">
      <c r="A271" s="73">
        <v>250</v>
      </c>
      <c r="B271" s="74">
        <v>1</v>
      </c>
      <c r="C271" s="75">
        <v>1</v>
      </c>
      <c r="D271" s="75">
        <v>1</v>
      </c>
      <c r="E271" s="75">
        <v>1</v>
      </c>
      <c r="F271" s="75">
        <v>1</v>
      </c>
      <c r="G271" s="75">
        <v>0</v>
      </c>
      <c r="H271" s="75">
        <v>1</v>
      </c>
      <c r="I271" s="76">
        <v>0</v>
      </c>
      <c r="J271" s="77">
        <f t="shared" si="12"/>
        <v>10254.11981564152</v>
      </c>
      <c r="K271" s="78">
        <f t="shared" si="13"/>
        <v>338.4478860924122</v>
      </c>
      <c r="L271" s="79">
        <f t="shared" si="14"/>
        <v>0.08389969771827488</v>
      </c>
      <c r="M271" s="79">
        <f t="shared" si="15"/>
        <v>42.70494613860191</v>
      </c>
    </row>
    <row r="272" spans="1:13" ht="12">
      <c r="A272" s="73">
        <v>251</v>
      </c>
      <c r="B272" s="74">
        <v>1</v>
      </c>
      <c r="C272" s="75">
        <v>1</v>
      </c>
      <c r="D272" s="75">
        <v>1</v>
      </c>
      <c r="E272" s="75">
        <v>1</v>
      </c>
      <c r="F272" s="75">
        <v>1</v>
      </c>
      <c r="G272" s="75">
        <v>0</v>
      </c>
      <c r="H272" s="75">
        <v>1</v>
      </c>
      <c r="I272" s="76">
        <v>1</v>
      </c>
      <c r="J272" s="77">
        <f t="shared" si="12"/>
        <v>10016.367427405174</v>
      </c>
      <c r="K272" s="78">
        <f t="shared" si="13"/>
        <v>338.1829386371014</v>
      </c>
      <c r="L272" s="79">
        <f t="shared" si="14"/>
        <v>0.08585697711644436</v>
      </c>
      <c r="M272" s="79">
        <f t="shared" si="15"/>
        <v>43.701201352270175</v>
      </c>
    </row>
    <row r="273" spans="1:13" ht="12">
      <c r="A273" s="73">
        <v>252</v>
      </c>
      <c r="B273" s="74">
        <v>1</v>
      </c>
      <c r="C273" s="75">
        <v>1</v>
      </c>
      <c r="D273" s="75">
        <v>1</v>
      </c>
      <c r="E273" s="75">
        <v>1</v>
      </c>
      <c r="F273" s="75">
        <v>1</v>
      </c>
      <c r="G273" s="75">
        <v>1</v>
      </c>
      <c r="H273" s="75">
        <v>0</v>
      </c>
      <c r="I273" s="76">
        <v>0</v>
      </c>
      <c r="J273" s="77">
        <f t="shared" si="12"/>
        <v>9915.213846379896</v>
      </c>
      <c r="K273" s="78">
        <f t="shared" si="13"/>
        <v>338.06649312588837</v>
      </c>
      <c r="L273" s="79">
        <f t="shared" si="14"/>
        <v>0.08671768639610455</v>
      </c>
      <c r="M273" s="79">
        <f t="shared" si="15"/>
        <v>44.13930237561722</v>
      </c>
    </row>
    <row r="274" spans="1:13" ht="12">
      <c r="A274" s="73">
        <v>253</v>
      </c>
      <c r="B274" s="74">
        <v>1</v>
      </c>
      <c r="C274" s="75">
        <v>1</v>
      </c>
      <c r="D274" s="75">
        <v>1</v>
      </c>
      <c r="E274" s="75">
        <v>1</v>
      </c>
      <c r="F274" s="75">
        <v>1</v>
      </c>
      <c r="G274" s="75">
        <v>1</v>
      </c>
      <c r="H274" s="75">
        <v>0</v>
      </c>
      <c r="I274" s="76">
        <v>1</v>
      </c>
      <c r="J274" s="77">
        <f t="shared" si="12"/>
        <v>9692.74704157417</v>
      </c>
      <c r="K274" s="78">
        <f t="shared" si="13"/>
        <v>337.8021422333068</v>
      </c>
      <c r="L274" s="79">
        <f t="shared" si="14"/>
        <v>0.08867272299477325</v>
      </c>
      <c r="M274" s="79">
        <f t="shared" si="15"/>
        <v>45.134416004339585</v>
      </c>
    </row>
    <row r="275" spans="1:13" ht="12">
      <c r="A275" s="73">
        <v>254</v>
      </c>
      <c r="B275" s="74">
        <v>1</v>
      </c>
      <c r="C275" s="75">
        <v>1</v>
      </c>
      <c r="D275" s="75">
        <v>1</v>
      </c>
      <c r="E275" s="75">
        <v>1</v>
      </c>
      <c r="F275" s="75">
        <v>1</v>
      </c>
      <c r="G275" s="75">
        <v>1</v>
      </c>
      <c r="H275" s="75">
        <v>1</v>
      </c>
      <c r="I275" s="76">
        <v>0</v>
      </c>
      <c r="J275" s="77">
        <f t="shared" si="12"/>
        <v>9597.993325324176</v>
      </c>
      <c r="K275" s="78">
        <f t="shared" si="13"/>
        <v>337.68595876636175</v>
      </c>
      <c r="L275" s="79">
        <f t="shared" si="14"/>
        <v>0.08953244629080714</v>
      </c>
      <c r="M275" s="79">
        <f t="shared" si="15"/>
        <v>45.57201516202083</v>
      </c>
    </row>
    <row r="276" spans="1:13" ht="12.75" thickBot="1">
      <c r="A276" s="101">
        <v>255</v>
      </c>
      <c r="B276" s="80">
        <v>1</v>
      </c>
      <c r="C276" s="81">
        <v>1</v>
      </c>
      <c r="D276" s="81">
        <v>1</v>
      </c>
      <c r="E276" s="81">
        <v>1</v>
      </c>
      <c r="F276" s="81">
        <v>1</v>
      </c>
      <c r="G276" s="81">
        <v>1</v>
      </c>
      <c r="H276" s="81">
        <v>1</v>
      </c>
      <c r="I276" s="82">
        <v>1</v>
      </c>
      <c r="J276" s="83">
        <f t="shared" si="12"/>
        <v>9389.383962814909</v>
      </c>
      <c r="K276" s="78">
        <f t="shared" si="13"/>
        <v>337.4222024239206</v>
      </c>
      <c r="L276" s="79">
        <f t="shared" si="14"/>
        <v>0.09148524394272428</v>
      </c>
      <c r="M276" s="79">
        <f t="shared" si="15"/>
        <v>46.56598916684666</v>
      </c>
    </row>
  </sheetData>
  <sheetProtection/>
  <mergeCells count="4">
    <mergeCell ref="D6:M14"/>
    <mergeCell ref="A11:C11"/>
    <mergeCell ref="A18:M18"/>
    <mergeCell ref="A16:M16"/>
  </mergeCells>
  <conditionalFormatting sqref="A22:M276">
    <cfRule type="expression" priority="7" dxfId="0" stopIfTrue="1">
      <formula>AND($M22&gt;=$B$10-$B$10,$M22&lt;=$B$10)</formula>
    </cfRule>
  </conditionalFormatting>
  <conditionalFormatting sqref="A22:C276">
    <cfRule type="expression" priority="8" dxfId="0" stopIfTrue="1">
      <formula>AND($M22&gt;=$B$10,$M22&lt;='Shunt DIP Switch Configuration'!#REF!)</formula>
    </cfRule>
  </conditionalFormatting>
  <dataValidations count="1">
    <dataValidation type="list" allowBlank="1" showInputMessage="1" showErrorMessage="1" sqref="B10 B6">
      <formula1>Excitation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">
      <c r="A1" s="1" t="s">
        <v>3</v>
      </c>
      <c r="B1" s="139" t="s">
        <v>31</v>
      </c>
      <c r="C1" s="139"/>
      <c r="D1" s="139"/>
      <c r="E1" s="139"/>
      <c r="F1" s="139"/>
    </row>
    <row r="2" ht="12">
      <c r="A2" s="89">
        <v>5</v>
      </c>
    </row>
    <row r="3" ht="12">
      <c r="A3" s="89">
        <v>10</v>
      </c>
    </row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Pratik Thakur</cp:lastModifiedBy>
  <dcterms:created xsi:type="dcterms:W3CDTF">2003-08-06T16:57:59Z</dcterms:created>
  <dcterms:modified xsi:type="dcterms:W3CDTF">2021-06-02T20:36:24Z</dcterms:modified>
  <cp:category/>
  <cp:version/>
  <cp:contentType/>
  <cp:contentStatus/>
</cp:coreProperties>
</file>